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NK PLIN\2025-5_PLIN\2. Postupak\1. OBJAVA\Prilozi\"/>
    </mc:Choice>
  </mc:AlternateContent>
  <xr:revisionPtr revIDLastSave="0" documentId="13_ncr:1_{3D83E303-AD55-48D4-A5A9-B2123C73EDBF}" xr6:coauthVersionLast="47" xr6:coauthVersionMax="47" xr10:uidLastSave="{00000000-0000-0000-0000-000000000000}"/>
  <bookViews>
    <workbookView xWindow="-120" yWindow="-120" windowWidth="29040" windowHeight="15720" firstSheet="3" activeTab="9" xr2:uid="{D403BA2A-76D5-45C9-968F-BCA3CF0077B2}"/>
  </bookViews>
  <sheets>
    <sheet name="grupa 1" sheetId="1" r:id="rId1"/>
    <sheet name="grupa 2" sheetId="2" r:id="rId2"/>
    <sheet name="grupa 3" sheetId="4" r:id="rId3"/>
    <sheet name="grupa 4" sheetId="5" r:id="rId4"/>
    <sheet name="grupa 5" sheetId="7" r:id="rId5"/>
    <sheet name="grupa 6" sheetId="8" r:id="rId6"/>
    <sheet name="grupa 7" sheetId="9" r:id="rId7"/>
    <sheet name="grupa 8" sheetId="10" r:id="rId8"/>
    <sheet name="grupa 9" sheetId="11" r:id="rId9"/>
    <sheet name="grupa 10" sheetId="12" r:id="rId10"/>
    <sheet name="grupa 11" sheetId="13" r:id="rId11"/>
    <sheet name="grupa 12" sheetId="14" r:id="rId12"/>
    <sheet name="grupa 13" sheetId="15" r:id="rId13"/>
    <sheet name="grupa 14" sheetId="16" r:id="rId14"/>
    <sheet name="grupa 15" sheetId="17" r:id="rId15"/>
    <sheet name="grupa 16" sheetId="18" r:id="rId16"/>
    <sheet name="grupa 17" sheetId="19" r:id="rId17"/>
    <sheet name="grupa 18" sheetId="20" r:id="rId18"/>
    <sheet name="grupa 19" sheetId="21" r:id="rId19"/>
    <sheet name="grupa 20" sheetId="22" r:id="rId20"/>
    <sheet name="grupa 21" sheetId="23" r:id="rId21"/>
    <sheet name="grupa 22" sheetId="24" r:id="rId22"/>
    <sheet name="grupa 23" sheetId="25" r:id="rId23"/>
  </sheets>
  <definedNames>
    <definedName name="_xlnm._FilterDatabase" localSheetId="9" hidden="1">'grupa 10'!$A$1:$F$40</definedName>
    <definedName name="_xlnm._FilterDatabase" localSheetId="1" hidden="1">'grupa 2'!$A$1:$G$200</definedName>
    <definedName name="_xlnm._FilterDatabase" localSheetId="4" hidden="1">'grupa 5'!$A$1:$G$29</definedName>
    <definedName name="_xlnm._FilterDatabase" localSheetId="5" hidden="1">'grupa 6'!$A$1:$G$13</definedName>
    <definedName name="_xlnm._FilterDatabase" localSheetId="6" hidden="1">'grupa 7'!$A$1:$G$21</definedName>
    <definedName name="_xlnm._FilterDatabase" localSheetId="8" hidden="1">'grupa 9'!$A$1:$F$23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4" l="1"/>
  <c r="F21" i="24"/>
  <c r="F20" i="24"/>
  <c r="F19" i="24"/>
  <c r="F18" i="24"/>
  <c r="F138" i="18"/>
  <c r="F137" i="18"/>
  <c r="F12" i="18"/>
  <c r="F5" i="16"/>
</calcChain>
</file>

<file path=xl/sharedStrings.xml><?xml version="1.0" encoding="utf-8"?>
<sst xmlns="http://schemas.openxmlformats.org/spreadsheetml/2006/main" count="4029" uniqueCount="1169">
  <si>
    <t>GRUPA</t>
  </si>
  <si>
    <t>KORISNIK</t>
  </si>
  <si>
    <t>GRAD OMM</t>
  </si>
  <si>
    <t>TARIFNI MODEL</t>
  </si>
  <si>
    <t xml:space="preserve">CENTAR ZA PRUŽANJE USLUGA U ZAJEDNICI SV.ANA VINKOVCI         </t>
  </si>
  <si>
    <t xml:space="preserve">VINKOVCI                                  </t>
  </si>
  <si>
    <t xml:space="preserve">ANINA                 2D      </t>
  </si>
  <si>
    <t>TM5</t>
  </si>
  <si>
    <t xml:space="preserve">JOSIPA KOZARCA        2A      </t>
  </si>
  <si>
    <t>TM2</t>
  </si>
  <si>
    <t xml:space="preserve">LJ.POSAVSKOG          1A      </t>
  </si>
  <si>
    <t xml:space="preserve">ZVONARSKA             48      </t>
  </si>
  <si>
    <t xml:space="preserve">ŽUPANJA                                   </t>
  </si>
  <si>
    <t xml:space="preserve">TRG PROF.MARTINA ROB  9       </t>
  </si>
  <si>
    <t>TM1</t>
  </si>
  <si>
    <t>CENTAR ZA REHABILITACIJU MALA TEREZIJA</t>
  </si>
  <si>
    <t>VINKOVCI</t>
  </si>
  <si>
    <t>V.Gortana 16</t>
  </si>
  <si>
    <t>DJEČJI DOM SV. ANA</t>
  </si>
  <si>
    <t>ANINA 2D</t>
  </si>
  <si>
    <t>DOM ZA ODRASLE OSOBE NUŠTAR</t>
  </si>
  <si>
    <t>NUŠTAR</t>
  </si>
  <si>
    <t>V.Lisinskog1</t>
  </si>
  <si>
    <t>TM3</t>
  </si>
  <si>
    <t>TM6</t>
  </si>
  <si>
    <t>DRŽAVNA GEODETSKA UPRAVA</t>
  </si>
  <si>
    <t>Glagoljaška</t>
  </si>
  <si>
    <t xml:space="preserve">DRŽAVNA GEODETSKA UPRAVA                                      </t>
  </si>
  <si>
    <t xml:space="preserve">GLAGOLJAŠKA           27      </t>
  </si>
  <si>
    <t>Državni hidrometeorološki zavod</t>
  </si>
  <si>
    <t>GRADIŠTE</t>
  </si>
  <si>
    <t>Malo brdo30</t>
  </si>
  <si>
    <t>TM4</t>
  </si>
  <si>
    <t xml:space="preserve">DRŽAVNI INSPEKTORAT                                         </t>
  </si>
  <si>
    <t>BLOK TRŽNICA13</t>
  </si>
  <si>
    <t xml:space="preserve">DRŽAVNI INSPEKTORAT                                           </t>
  </si>
  <si>
    <t xml:space="preserve">BLOK TRŽNICA          10      </t>
  </si>
  <si>
    <t xml:space="preserve">HRV.ZAVOD ZA SOCIJALNI RADPU VINKOVCI                         </t>
  </si>
  <si>
    <t xml:space="preserve">HRV.ZAVOD ZA SOCIJALNI RADPU ŽUPANJA                          </t>
  </si>
  <si>
    <t xml:space="preserve">DR.F.RAČKOG-ŽUPANJA   30/C    </t>
  </si>
  <si>
    <t>HRVATSKI ZAVOD ZA MIROVINSKO OSIGURANJE</t>
  </si>
  <si>
    <t>Splitska16A</t>
  </si>
  <si>
    <t>HRVATSKI ZAVOD ZA ZDRAVSTVENO OSIGURANJE</t>
  </si>
  <si>
    <t xml:space="preserve">HZZO PS VINKOVCI                                              </t>
  </si>
  <si>
    <t xml:space="preserve">TRG DR.F.TUĐMANA,VIN  2       </t>
  </si>
  <si>
    <t xml:space="preserve">TRG J.RUNJANINA       BB      </t>
  </si>
  <si>
    <t xml:space="preserve">HZZO PS VINKOVCI ISPOSTAVA ŽUPANJA                            </t>
  </si>
  <si>
    <t xml:space="preserve">DR.F.RAČKOG-ŽUPANJA   32      </t>
  </si>
  <si>
    <t>MINISTARSTVO OBRANE</t>
  </si>
  <si>
    <t xml:space="preserve">N.TORDINCA  BB      </t>
  </si>
  <si>
    <t>TM7</t>
  </si>
  <si>
    <t xml:space="preserve">MINISTARSTVO UNUTARNJIH POSLOVA PU VUKOVARSKO-SRIJEMSKA       </t>
  </si>
  <si>
    <t xml:space="preserve">ILOK                                      </t>
  </si>
  <si>
    <t xml:space="preserve">OTOK                                      </t>
  </si>
  <si>
    <t xml:space="preserve">SKOROTINCI,OTOK       BB      </t>
  </si>
  <si>
    <t xml:space="preserve">V.NAZORA, OTOK        1       </t>
  </si>
  <si>
    <t xml:space="preserve">B.JELAČIĆA            7       </t>
  </si>
  <si>
    <t xml:space="preserve">GLAGOLJAŠKA           27B     </t>
  </si>
  <si>
    <t xml:space="preserve">VRBANJA                                   </t>
  </si>
  <si>
    <t xml:space="preserve">TRG DR.F.TUĐMANA, VR  3       </t>
  </si>
  <si>
    <t xml:space="preserve">OPĆINSKI SUD U VINKOVCIMA                                     </t>
  </si>
  <si>
    <t>PODRUČNI CARINSKI URED OSIJEK</t>
  </si>
  <si>
    <t>Eugena Kvaternika76</t>
  </si>
  <si>
    <t xml:space="preserve">PODRUČNI CARINSKI URED OSIJEK                                 </t>
  </si>
  <si>
    <t xml:space="preserve">E.KVATERNIKA          76      </t>
  </si>
  <si>
    <t>VP 3519-20</t>
  </si>
  <si>
    <t>V.Lisinskog2</t>
  </si>
  <si>
    <t xml:space="preserve">CENTAR ZA PRUŽANJE USLUGA                                   </t>
  </si>
  <si>
    <t xml:space="preserve">OSIJEK                                     </t>
  </si>
  <si>
    <t xml:space="preserve">OSIJEK                   MARTINA DIVALTA  2       </t>
  </si>
  <si>
    <t xml:space="preserve">OSIJEK                   RUŽINA  32               </t>
  </si>
  <si>
    <t xml:space="preserve">CENTAR ZA PRUŽANJE USLUGA U ZAJEDNICI "JA KAO I TI"           </t>
  </si>
  <si>
    <t xml:space="preserve">OSIJEK                                    </t>
  </si>
  <si>
    <t xml:space="preserve">BARANJSKA             9       </t>
  </si>
  <si>
    <t xml:space="preserve">DRAVSKA               6       </t>
  </si>
  <si>
    <t xml:space="preserve">IVANA GUNDULIĆA       29      </t>
  </si>
  <si>
    <t xml:space="preserve">J.J. STROSSMAYERA     37      </t>
  </si>
  <si>
    <t xml:space="preserve">JADRANSKA             4       </t>
  </si>
  <si>
    <t xml:space="preserve">JADRANSKA             8       </t>
  </si>
  <si>
    <t xml:space="preserve">KRALJA TOMISLAVA      33      </t>
  </si>
  <si>
    <t xml:space="preserve">KRAPINSKO NASELJE     10A     </t>
  </si>
  <si>
    <t xml:space="preserve">KRAPINSKO NASELJE     10B     </t>
  </si>
  <si>
    <t xml:space="preserve">MATRINA DIVALTA       2       </t>
  </si>
  <si>
    <t xml:space="preserve">MEDULINSKA            18      </t>
  </si>
  <si>
    <t xml:space="preserve">MEDULINSKA            5A      </t>
  </si>
  <si>
    <t xml:space="preserve">OPATIJSKA             34      </t>
  </si>
  <si>
    <t xml:space="preserve">OPATIJSKA             49      </t>
  </si>
  <si>
    <t xml:space="preserve">PARK KRALJICE KATARI  5       </t>
  </si>
  <si>
    <t xml:space="preserve">PAVLA PEJAČEVIĆA      23      </t>
  </si>
  <si>
    <t xml:space="preserve">ROVINJSKA             6       </t>
  </si>
  <si>
    <t xml:space="preserve">ŠIROKOBRIJEŠKA        25      </t>
  </si>
  <si>
    <t xml:space="preserve">UMAŠKA                9       </t>
  </si>
  <si>
    <t xml:space="preserve">VIJENAC PETROVE GORE  3       </t>
  </si>
  <si>
    <t xml:space="preserve">VUKOVARSKA            57      </t>
  </si>
  <si>
    <t xml:space="preserve">VUKOVARSKA            6       </t>
  </si>
  <si>
    <t xml:space="preserve">CENTAR ZA PRUŽANJE USLUGA U ZAJEDNICI KLASJE OSIJEK           </t>
  </si>
  <si>
    <t xml:space="preserve">GROBLJANSKA           13      </t>
  </si>
  <si>
    <t xml:space="preserve">RUŽINA                32      </t>
  </si>
  <si>
    <t xml:space="preserve">CENTAR ZA PRUŽANJE USLUGA U ZAJEDNICI OSIJEK                  </t>
  </si>
  <si>
    <t xml:space="preserve">VINKOVAČKA CESTA      61      </t>
  </si>
  <si>
    <t xml:space="preserve">DOM ZA ODRASLE OSOBE BOROVA                                   </t>
  </si>
  <si>
    <t xml:space="preserve">BOROVA                                    </t>
  </si>
  <si>
    <t xml:space="preserve">B.J.JELAČIĆA          59      </t>
  </si>
  <si>
    <t xml:space="preserve">S.RADIĆA              9A      </t>
  </si>
  <si>
    <t xml:space="preserve">TRG K.TOMISLAVA       10      </t>
  </si>
  <si>
    <t xml:space="preserve">DRŽAVNA ERGELA ĐAKOVO I LIPIK                                 </t>
  </si>
  <si>
    <t xml:space="preserve">ĐAKOVO                                    </t>
  </si>
  <si>
    <t xml:space="preserve">A.ŠENOE,ĐAKOVO        43      </t>
  </si>
  <si>
    <t xml:space="preserve">A.ŠENOE,ĐAKOVO        45      </t>
  </si>
  <si>
    <t xml:space="preserve">DRŽAVNA GEODETSKA UPRAVA                                    </t>
  </si>
  <si>
    <t xml:space="preserve">BELI MANASTIR                              </t>
  </si>
  <si>
    <t xml:space="preserve">KRAPINA                                    </t>
  </si>
  <si>
    <t xml:space="preserve">POŽEGA                                     </t>
  </si>
  <si>
    <t xml:space="preserve">VALPOVO                                    </t>
  </si>
  <si>
    <t xml:space="preserve">VIROVITICA                                 </t>
  </si>
  <si>
    <t xml:space="preserve">VUKOVAR                                    </t>
  </si>
  <si>
    <t xml:space="preserve">KRAPINA                                   </t>
  </si>
  <si>
    <t xml:space="preserve">POŽEGA                                    </t>
  </si>
  <si>
    <t xml:space="preserve">VALPOVO                                   </t>
  </si>
  <si>
    <t xml:space="preserve">VIROVITICA                                </t>
  </si>
  <si>
    <t xml:space="preserve">VUKOVAR                                   </t>
  </si>
  <si>
    <t xml:space="preserve">DRŽAVNI ARHIV U POŽEGI                                        </t>
  </si>
  <si>
    <t xml:space="preserve">ŽUPANIJSKA, POŽEGA    13      </t>
  </si>
  <si>
    <t xml:space="preserve">DRŽAVNI ARHIV U VIROVITICI                                    </t>
  </si>
  <si>
    <t xml:space="preserve">M.GUPCA               63      </t>
  </si>
  <si>
    <t xml:space="preserve">TRG BANA J.JELAČIĆA   24      </t>
  </si>
  <si>
    <t xml:space="preserve">DRŽAVNI ARHIV U VUKOVARU                                      </t>
  </si>
  <si>
    <t xml:space="preserve">ŽUPANIJSKA, VUKOVAR   66      </t>
  </si>
  <si>
    <t xml:space="preserve">ČEPIN                                      </t>
  </si>
  <si>
    <t xml:space="preserve">ZAGREB                   RAVNICE  48              </t>
  </si>
  <si>
    <t xml:space="preserve">DARUVAR                                    </t>
  </si>
  <si>
    <t xml:space="preserve">ZAGREB                   ŠUBIĆEVA  29             </t>
  </si>
  <si>
    <t xml:space="preserve">KRALJA P.KREŠIMIRA    1       </t>
  </si>
  <si>
    <t xml:space="preserve">ZVONIMIROV TRG        2       </t>
  </si>
  <si>
    <t xml:space="preserve">DRŽAVNI URED ZA REVIZIJU                                      </t>
  </si>
  <si>
    <t xml:space="preserve">S.RADIĆA              21/1    </t>
  </si>
  <si>
    <t xml:space="preserve">DRŽAVNI ZAVOD ZA MJERITELJSTVO                                </t>
  </si>
  <si>
    <t xml:space="preserve">VUKOVARSKA            18      </t>
  </si>
  <si>
    <t xml:space="preserve">GRADSKA I SVEUČILIŠNA                                       </t>
  </si>
  <si>
    <t xml:space="preserve">OSIJEK                   EUROPSKA AVENIJA  24     </t>
  </si>
  <si>
    <t xml:space="preserve">HRV.ZAVOD ZA SOCIJALNI RADPU DARUVAR                          </t>
  </si>
  <si>
    <t xml:space="preserve">DARUVAR                                   </t>
  </si>
  <si>
    <t xml:space="preserve">N.TESLE               1A      </t>
  </si>
  <si>
    <t xml:space="preserve">HRV.ZAVOD ZA SOCIJALNI RADPU GRUBIŠBO POLJE                   </t>
  </si>
  <si>
    <t xml:space="preserve">GRUBIŠNO POLJE                            </t>
  </si>
  <si>
    <t xml:space="preserve">TRG BANA JELAČIĆA     0       </t>
  </si>
  <si>
    <t xml:space="preserve">HRV.ZAVOD ZA SOCIJALNI RADPU KRAPINA                          </t>
  </si>
  <si>
    <t xml:space="preserve">D.DOMJANIĆA           BB      </t>
  </si>
  <si>
    <t xml:space="preserve">F.GALOVIĆA            1A      </t>
  </si>
  <si>
    <t xml:space="preserve">HRV.ZAVOD ZA SOCIJALNI RADPU PAKRAC                           </t>
  </si>
  <si>
    <t xml:space="preserve">PAKRAC                                    </t>
  </si>
  <si>
    <t xml:space="preserve">P.PRERADOVIĆA, PAKRA  1       </t>
  </si>
  <si>
    <t xml:space="preserve">HRV.ZAVOD ZA SOCIJALNI RADPU SLATINA                          </t>
  </si>
  <si>
    <t xml:space="preserve">SLATINA                                   </t>
  </si>
  <si>
    <t xml:space="preserve">KRALJA ZVONIMIRA      53      </t>
  </si>
  <si>
    <t xml:space="preserve">V.NAZORA,SLATINA      5/1     </t>
  </si>
  <si>
    <t xml:space="preserve">HRV.ZAVOD ZA SOCIJALNI RADPU VIROVITICA                       </t>
  </si>
  <si>
    <t xml:space="preserve">V.NAZORA              1       </t>
  </si>
  <si>
    <t xml:space="preserve">HRV.ZAVOD ZA SOCIJALNI.RADPU VALPOVO                          </t>
  </si>
  <si>
    <t xml:space="preserve">M.GUPCA,KOZARAC       11      </t>
  </si>
  <si>
    <t xml:space="preserve">HRVATSKA AGENCIJA ZA POLJOPRIVREDU I HRANU                    </t>
  </si>
  <si>
    <t xml:space="preserve">OSIJEK                   VINKOVAČKA CESTA  63C    </t>
  </si>
  <si>
    <t xml:space="preserve">DONJI MIHOLJAC                             </t>
  </si>
  <si>
    <t xml:space="preserve">ĐAKOVO                                     </t>
  </si>
  <si>
    <t xml:space="preserve">NAŠICE                                     </t>
  </si>
  <si>
    <t xml:space="preserve">PAKRAC                                     </t>
  </si>
  <si>
    <t xml:space="preserve">SLATINA                                    </t>
  </si>
  <si>
    <t xml:space="preserve">HRVATSKI ZAVOD ZA SOCIJALNI RAD                               </t>
  </si>
  <si>
    <t xml:space="preserve">NAŠICE                                    </t>
  </si>
  <si>
    <t xml:space="preserve">HZZO PS BJELOVAR ISPOSTAVA DARUVAR                            </t>
  </si>
  <si>
    <t xml:space="preserve">TRG DR.F.TUĐMANA      8       </t>
  </si>
  <si>
    <t xml:space="preserve">HZZO PS BJELOVAR ISPOSTAVA GRUBIŠNO POLJE                     </t>
  </si>
  <si>
    <t xml:space="preserve">M.A.RELJKOVIĆA        3       </t>
  </si>
  <si>
    <t xml:space="preserve">HZZO PS POŽEGA                                                </t>
  </si>
  <si>
    <t xml:space="preserve">REPUBLIKE HRVATSKE    1C      </t>
  </si>
  <si>
    <t xml:space="preserve">HZZO PS POŽEGA ISPOSTAVA PAKRAC                               </t>
  </si>
  <si>
    <t xml:space="preserve">HRVATSKIH VELIKANA    12      </t>
  </si>
  <si>
    <t xml:space="preserve">HZZO PS VINKOVCI                                            </t>
  </si>
  <si>
    <t xml:space="preserve">VUKOVAR                  A.HEBRANGA   3           </t>
  </si>
  <si>
    <t xml:space="preserve">HZZO PS VIROVITICA                                            </t>
  </si>
  <si>
    <t xml:space="preserve">V.NAZORA              2II     </t>
  </si>
  <si>
    <t xml:space="preserve">HZZO PS VIROVITICA ISPOSTAVA SLATINA                          </t>
  </si>
  <si>
    <t xml:space="preserve">ŠETALIŠTE J.BURGERA   3       </t>
  </si>
  <si>
    <t xml:space="preserve">VALPOVO                  OSJEČKA   4              </t>
  </si>
  <si>
    <t xml:space="preserve">HZZO RU OSIJEK ISPOSTAVA ĐAKOVO                               </t>
  </si>
  <si>
    <t xml:space="preserve">V.NAZORA,ĐAKOVO       2       </t>
  </si>
  <si>
    <t xml:space="preserve">HZZO RU OSIJEK ISPOSTAVA NAŠICE                               </t>
  </si>
  <si>
    <t xml:space="preserve">NAŠICE SOKOLSKA 2                                 </t>
  </si>
  <si>
    <t xml:space="preserve">HZZO RU OSIJEK ISPOSTAVA VALPOVO                              </t>
  </si>
  <si>
    <t xml:space="preserve">JAVNA USTANOVA LUČKA                                        </t>
  </si>
  <si>
    <t xml:space="preserve">VUKOVAR                  PAROBRODARSKA   5        </t>
  </si>
  <si>
    <t xml:space="preserve">JAVNA USTANOVA PARK PRIRODE KOPAČKI RIT                       </t>
  </si>
  <si>
    <t xml:space="preserve">KOPAČEVO                                  </t>
  </si>
  <si>
    <t xml:space="preserve">MALI SAKADAŠ 1           </t>
  </si>
  <si>
    <t xml:space="preserve">KATOLIČKI BOGOSLOVNI FAKULTET U ĐAKOVU                        </t>
  </si>
  <si>
    <t xml:space="preserve">P.PRERADOVIĆA  17        </t>
  </si>
  <si>
    <t xml:space="preserve">KAZNIONICA U POŽEGI                                         </t>
  </si>
  <si>
    <t xml:space="preserve">POŽEGA                   OSJEČKA  77              </t>
  </si>
  <si>
    <t xml:space="preserve">KAZNIONICA U POŽEGI                                           </t>
  </si>
  <si>
    <t xml:space="preserve">A.STEPINCA, POŽEGA    7       </t>
  </si>
  <si>
    <t xml:space="preserve">MEDICINSKI FAKULTET OSIJEK                                    </t>
  </si>
  <si>
    <t xml:space="preserve">J.HUTTLERA            4       </t>
  </si>
  <si>
    <t xml:space="preserve">MEMORIJALNI CENTAR DOMOVINSKOG RATA VUKOVAR                   </t>
  </si>
  <si>
    <t xml:space="preserve">TOMPOJEVCI                                </t>
  </si>
  <si>
    <t xml:space="preserve">GRABOVO               24      </t>
  </si>
  <si>
    <t xml:space="preserve">TOMPOJEVCI                                 </t>
  </si>
  <si>
    <t xml:space="preserve">I.TIJARDOVIĆA 60      </t>
  </si>
  <si>
    <t xml:space="preserve">TRPINJSKA CESTA       82A     </t>
  </si>
  <si>
    <t xml:space="preserve">MINISTARSTVO HRVATSKIH BRANITELJA                             </t>
  </si>
  <si>
    <t xml:space="preserve">PODBORJE              10      </t>
  </si>
  <si>
    <t xml:space="preserve">LIPIK                                      </t>
  </si>
  <si>
    <t xml:space="preserve">MINISTARSTVO KULTURE I MEDIJA                                 </t>
  </si>
  <si>
    <t xml:space="preserve">MAGISTRATSKA          12      </t>
  </si>
  <si>
    <t xml:space="preserve">TRG MATKA PEIĆA 3        </t>
  </si>
  <si>
    <t xml:space="preserve">ŽUPANIJSKA 5             </t>
  </si>
  <si>
    <t xml:space="preserve">MINISTARSTVO KULTURE KONZERVATORSKI ODJEL POŽEGA              </t>
  </si>
  <si>
    <t xml:space="preserve">TRG MATKA PEIĆA, POŽ  3       </t>
  </si>
  <si>
    <t xml:space="preserve">MINISTARSTVO KULTURE KONZERVATORSKI ODJEL VUKOVAR             </t>
  </si>
  <si>
    <t xml:space="preserve">ŽUPANIJSKA, VUKOVAR   5       </t>
  </si>
  <si>
    <t xml:space="preserve">MINISTARSTVO MORA,PROMETA I INFRASTRUKTURE                    </t>
  </si>
  <si>
    <t xml:space="preserve">PAROBRODSKA           5       </t>
  </si>
  <si>
    <t xml:space="preserve">ŽUPANIJSKA 62      </t>
  </si>
  <si>
    <t xml:space="preserve">DOLJANI                       </t>
  </si>
  <si>
    <t xml:space="preserve">P.PRERADOVIĆA 3       </t>
  </si>
  <si>
    <t xml:space="preserve">K.TOMISLAVA 118      </t>
  </si>
  <si>
    <t xml:space="preserve">VRBIK, OSIJEK                 </t>
  </si>
  <si>
    <t xml:space="preserve">HRVATSKIH BRANITELJA  2       </t>
  </si>
  <si>
    <t>TM8</t>
  </si>
  <si>
    <t xml:space="preserve">A.CESARCA             22B     </t>
  </si>
  <si>
    <t xml:space="preserve">MINISTARSTVO POLJOPRIVREDE                                  </t>
  </si>
  <si>
    <t xml:space="preserve">J.JELAČIĆA            2       </t>
  </si>
  <si>
    <t xml:space="preserve">MINISTARSTVO PROSTORNOG UREĐENJA,GRADITELJSTVA I DRŽ.IMOV.    </t>
  </si>
  <si>
    <t xml:space="preserve">A.STEPINCA, VUKOVAR   56      </t>
  </si>
  <si>
    <t>MINISTARSTVO UNUTARNJIH POSLOVA</t>
  </si>
  <si>
    <t xml:space="preserve">BIZOVAC                                    </t>
  </si>
  <si>
    <t xml:space="preserve">MINISTARSTVO UNUTARNJIH POSLOVA PU KRAPINSKO-ZAGORSKA         </t>
  </si>
  <si>
    <t xml:space="preserve">F.TUĐMANA             10      </t>
  </si>
  <si>
    <t xml:space="preserve">MINISTARSTVO UNUTARNJIH POSLOVA PU OSJEČKO-BARANJSKA          </t>
  </si>
  <si>
    <t xml:space="preserve">BIZOVAC                                   </t>
  </si>
  <si>
    <t xml:space="preserve">K.TOMISLAVA, BIZOVAC 370A     </t>
  </si>
  <si>
    <t xml:space="preserve">DONJI MIHOLJAC                            </t>
  </si>
  <si>
    <t xml:space="preserve">ČEPIN                         </t>
  </si>
  <si>
    <t xml:space="preserve">DONJI MIHOLJAC                </t>
  </si>
  <si>
    <t xml:space="preserve">ĐAKOVO                        </t>
  </si>
  <si>
    <t xml:space="preserve">NAŠICE                        </t>
  </si>
  <si>
    <t xml:space="preserve">MINISTARSTVO UNUTARNJIH POSLOVA PU POŽEŠKO-SLAVONSKA          </t>
  </si>
  <si>
    <t xml:space="preserve">KUTJEVO                                   </t>
  </si>
  <si>
    <t xml:space="preserve">REPUBLIKE HRVATSKE    81      </t>
  </si>
  <si>
    <t xml:space="preserve">M.HRVATSKE, PAKRAC    4       </t>
  </si>
  <si>
    <t xml:space="preserve">PLETERNICA                                </t>
  </si>
  <si>
    <t xml:space="preserve">VINOGRADSKA, PLETERN  5       </t>
  </si>
  <si>
    <t xml:space="preserve">HRVATSKIH BRANITELJA  82      </t>
  </si>
  <si>
    <t xml:space="preserve">HRVATSKIH BRANITELJA  86      </t>
  </si>
  <si>
    <t xml:space="preserve">J.RUNJANINA,POŽEGA    1       </t>
  </si>
  <si>
    <t xml:space="preserve">TOVARNIK                                  </t>
  </si>
  <si>
    <t xml:space="preserve">B.J.JELAČIĆA, TOVARN  11      </t>
  </si>
  <si>
    <t xml:space="preserve">B.J.JELAČIĆA, TOVARN  BB      </t>
  </si>
  <si>
    <t xml:space="preserve">MUP POLICIJSKA UPRAVA VIROVITIČKO PODRAVSKA                   </t>
  </si>
  <si>
    <t xml:space="preserve">B.RADIĆA              20      </t>
  </si>
  <si>
    <t xml:space="preserve">B.RADIĆA              22      </t>
  </si>
  <si>
    <t xml:space="preserve">M.GUPCA               78      </t>
  </si>
  <si>
    <t xml:space="preserve">S.RADIĆA             110      </t>
  </si>
  <si>
    <t xml:space="preserve">TRG BANA J.JELAČIĆA   18      </t>
  </si>
  <si>
    <t xml:space="preserve">MUP RH POLICIJSKA UPRAVA BJELOVARSKO-BILOGORSKA               </t>
  </si>
  <si>
    <t xml:space="preserve">P.PRERADOVIĆA         9       </t>
  </si>
  <si>
    <t xml:space="preserve">77. SAMOSTALNOG BATA  BB      </t>
  </si>
  <si>
    <t xml:space="preserve">NACIONALNA MEMORIJALNA BOLNICA DR.JURAJ NJAVRO                </t>
  </si>
  <si>
    <t xml:space="preserve">ŽUPANIJSKA  35           </t>
  </si>
  <si>
    <t xml:space="preserve">OBITELJSKI CENTAR                                             </t>
  </si>
  <si>
    <t xml:space="preserve">TRG KRALJA ZVONIMIRA  2       </t>
  </si>
  <si>
    <t xml:space="preserve">OPĆINSKI SUD U ĐAKOVU                                         </t>
  </si>
  <si>
    <t xml:space="preserve">TRG FRANJE TUĐMANA,Đ  2       </t>
  </si>
  <si>
    <t xml:space="preserve">TRG FRANJE TUĐMANA,N  14      </t>
  </si>
  <si>
    <t xml:space="preserve">OPĆINSKI SUD U OSIJEKU                                      </t>
  </si>
  <si>
    <t xml:space="preserve">OPĆINSKI SUD U POŽEGI                                       </t>
  </si>
  <si>
    <t xml:space="preserve">POŽEGA                   SVETOG FLORIJANA   2     </t>
  </si>
  <si>
    <t xml:space="preserve">OPĆINSKI SUD U POŽEGI                                         </t>
  </si>
  <si>
    <t xml:space="preserve">SV.ROKA,POŽEGA        2       </t>
  </si>
  <si>
    <t xml:space="preserve">OPĆINSKI SUD U VIROVITICI                                   </t>
  </si>
  <si>
    <t xml:space="preserve">VIROVITICA               T.MASARYKA   8           </t>
  </si>
  <si>
    <t xml:space="preserve">TRG SV.JOSIPA-SLATIN  7       </t>
  </si>
  <si>
    <t xml:space="preserve">PODRUČNI CARINSKI URED                                      </t>
  </si>
  <si>
    <t xml:space="preserve">OSIJEK                   CARA HADRIJANA  11       </t>
  </si>
  <si>
    <t xml:space="preserve">VINKOVAČKA CESTA      19A     </t>
  </si>
  <si>
    <t xml:space="preserve">POLJOPRIVREDNI INSTITUT OSIJEK                                </t>
  </si>
  <si>
    <t xml:space="preserve">JUŽNO PREDGRAĐE       17      </t>
  </si>
  <si>
    <t xml:space="preserve">SVEUČILIŠTE J.J.STROSSMAY.U OSIJEKU,FAK.TUR I RUR.RAZVOJA P   </t>
  </si>
  <si>
    <t xml:space="preserve">VUKOVARSKA, POŽEGA    17      </t>
  </si>
  <si>
    <t xml:space="preserve">VELEUČILIŠTE U VIROVITICI                                   </t>
  </si>
  <si>
    <t xml:space="preserve">VIROVITICA               M. GUPCA 78              </t>
  </si>
  <si>
    <t xml:space="preserve">VELEUČILIŠTE U VUKOVARU                                                </t>
  </si>
  <si>
    <t xml:space="preserve">VUKOVAR                  BLAGE ZADRA   2          </t>
  </si>
  <si>
    <t xml:space="preserve">ZATVOR U POŽEGI                                             </t>
  </si>
  <si>
    <t xml:space="preserve">POŽEGA                   OSJEČKA 151A             </t>
  </si>
  <si>
    <t xml:space="preserve">ZATVOR U POŽEGI                                               </t>
  </si>
  <si>
    <t xml:space="preserve">POŽEGA,OSJEČKA       151A     </t>
  </si>
  <si>
    <t xml:space="preserve">ŽUPANIJSKI SUD U VUKOVARU                                   </t>
  </si>
  <si>
    <t xml:space="preserve">VUKOVAR                  ŽUPANIJSKA  33           </t>
  </si>
  <si>
    <t>MAGISTRATSKA ULICA    12</t>
  </si>
  <si>
    <t>K.TOMISLAVA 55</t>
  </si>
  <si>
    <t xml:space="preserve">ŽUPANIJSKA, POŽEGA     11A     </t>
  </si>
  <si>
    <t>K.P.KREŠIMIRA IV,VAL  1</t>
  </si>
  <si>
    <t>T.MASARYKA            14</t>
  </si>
  <si>
    <t xml:space="preserve">L.RUŽIČKE              2A      </t>
  </si>
  <si>
    <t xml:space="preserve">LEPAJCI                BB      </t>
  </si>
  <si>
    <t>TRG BANA JELAČIĆA     2</t>
  </si>
  <si>
    <t>TRG DR.F.TUĐMANA      8</t>
  </si>
  <si>
    <t xml:space="preserve">F.GALOVIĆA             1B      </t>
  </si>
  <si>
    <t>P.PRERADOVIĆA  15</t>
  </si>
  <si>
    <t xml:space="preserve">TRG A.STARČEVĆA   11A     </t>
  </si>
  <si>
    <t xml:space="preserve">DR.F.TUĐMANA  2C      </t>
  </si>
  <si>
    <t>HRVATSKIH VELIKANA    12</t>
  </si>
  <si>
    <t xml:space="preserve">REPUBLIKE HRVATSKE     1C      </t>
  </si>
  <si>
    <t>ŠETALIŠTE J.BURGERA   3</t>
  </si>
  <si>
    <t>DR.F.TUĐMANA,VALPOVO  7</t>
  </si>
  <si>
    <t>M.TEREZIJE, LIPIK     5</t>
  </si>
  <si>
    <t>TRG K.TOMISLAVA       1</t>
  </si>
  <si>
    <t>K.TOMISLAVA,BELI MAN  53</t>
  </si>
  <si>
    <t>TRG A.STARČEVĆA,D.MI  26</t>
  </si>
  <si>
    <t>K.P.KREŠIMIRA IV,VAL  3</t>
  </si>
  <si>
    <t>VUKOVARSKA, POŽEGA    17</t>
  </si>
  <si>
    <t xml:space="preserve">KLINIČKI BOLNIČKI CENTAR SPLIT                                </t>
  </si>
  <si>
    <t>Sveučilište u Zadru</t>
  </si>
  <si>
    <t>Vojarna Admiral flote Sveto Letica-Barba</t>
  </si>
  <si>
    <t xml:space="preserve">ZATVOR U ŠIBENIKU                                             </t>
  </si>
  <si>
    <t xml:space="preserve">CZPUZ KUĆA SRETNIH CIGLICA                                    </t>
  </si>
  <si>
    <t xml:space="preserve">SLAVONSKI BROD                            </t>
  </si>
  <si>
    <t xml:space="preserve">S.VRAZA              109A     </t>
  </si>
  <si>
    <t xml:space="preserve">SLAVONSKI BROD                             </t>
  </si>
  <si>
    <t xml:space="preserve">DRŽAVNI ARHIV U SLAVONSKOM BRODU                              </t>
  </si>
  <si>
    <t xml:space="preserve">HZZO PS SLAVONSKI BROD                                      </t>
  </si>
  <si>
    <t xml:space="preserve">A.STARČEVIĆA          43      </t>
  </si>
  <si>
    <t xml:space="preserve">MINISTARSTVO UNUTARNJIH POSLOVA PU BRODSKO-POSAVSKA           </t>
  </si>
  <si>
    <t xml:space="preserve">M.GUPCA               42      </t>
  </si>
  <si>
    <t xml:space="preserve">OPĆINSKI SUD U SLAVONSKOM                                   </t>
  </si>
  <si>
    <t>SV.NIKOLE TAVELIĆA    2</t>
  </si>
  <si>
    <t xml:space="preserve"> A.CESARCA   1            </t>
  </si>
  <si>
    <t xml:space="preserve">TRG POBJEDE 3            </t>
  </si>
  <si>
    <t xml:space="preserve">NASELJE SLAVONIJA      BB      </t>
  </si>
  <si>
    <t xml:space="preserve">TRG POBJEDE  13          </t>
  </si>
  <si>
    <t xml:space="preserve">I.MAŽURANIĆA 9                     </t>
  </si>
  <si>
    <t>HRVATSKI ZAVOD ZA ZAPOŠLJAVANJE</t>
  </si>
  <si>
    <t xml:space="preserve">FAKULTET ZA DENTALNU                                        </t>
  </si>
  <si>
    <t xml:space="preserve">HRV.ZAVOD ZA SOCIJALNI RADPU ĐURĐEVAC                         </t>
  </si>
  <si>
    <t xml:space="preserve">HZZO PS BJELOVAR ISPOSTAVA GAREŠNICA                          </t>
  </si>
  <si>
    <t xml:space="preserve">HZZO PS KOPRIVNICA ISPOSTAVA ĐURĐEVAC                         </t>
  </si>
  <si>
    <t xml:space="preserve">HZZO PS VIROVITICA ISPOSTAVA ORAHOVICA                        </t>
  </si>
  <si>
    <t xml:space="preserve">OPĆINSKI SUD U KOPRIVNICI                                   </t>
  </si>
  <si>
    <t xml:space="preserve">DOM ZA ODRASLE OSOBE BJELOVAR                                 </t>
  </si>
  <si>
    <t xml:space="preserve">HRV.ZAVOD ZA SOCIJALNI RADPU ČAZMA                            </t>
  </si>
  <si>
    <t xml:space="preserve">HZZO PS BJELOVAR                                              </t>
  </si>
  <si>
    <t xml:space="preserve">HZZO PS BJELOVAR ISPOSTAVA ČAZMA                              </t>
  </si>
  <si>
    <t xml:space="preserve">MINISTARSTVO KULTURE KONZERVATORSKI ODJEL BJELOVAR            </t>
  </si>
  <si>
    <t xml:space="preserve">MINISTARSTVO PRAVOSUĐA UPRAVE I DIGITALNE TRANSFORMACIJE      </t>
  </si>
  <si>
    <t xml:space="preserve">MINISTARSTVO PRAVOSUĐA ZATVOR U BJELOVARU                     </t>
  </si>
  <si>
    <t xml:space="preserve">OPĆINSKI SUD U BJELOVARU                                    </t>
  </si>
  <si>
    <t xml:space="preserve">TRGOVAČKI SUD U BJELOVARU                                   </t>
  </si>
  <si>
    <t xml:space="preserve">ŽUPANIJSKI SUD BJELOVAR                                     </t>
  </si>
  <si>
    <t xml:space="preserve">HRV.ZAVOD ZA SOCIJALNI RADPU IVANIĆ GRAD                      </t>
  </si>
  <si>
    <t xml:space="preserve">HZZO PS ZAGREB ISPOSTAVA IVANIĆ GRAD                          </t>
  </si>
  <si>
    <t xml:space="preserve">HZZO PS ZAGREB ISPOSTAVA VRBOVEC                              </t>
  </si>
  <si>
    <t xml:space="preserve">OPĆINSKI SUD U VELIKOJ GORICI                                 </t>
  </si>
  <si>
    <t xml:space="preserve">POLICIJSKA UPRAVA ZAGREBAČKA                                  </t>
  </si>
  <si>
    <t>CENTAR ZA REHABILITACIJU STANČIĆ, BRCKOVLJANI</t>
  </si>
  <si>
    <t>CENTAR ZA REHABILITACIJU STANČIĆ, Dugo Selo</t>
  </si>
  <si>
    <t xml:space="preserve">HRV.ZAVOD ZA SOCIJALNI RADPU KRIŽEVCI                         </t>
  </si>
  <si>
    <t xml:space="preserve">MINISTARSTVO UNUTARNJIH POSLOVA PU KOPRIVNIČKO-KRIŽEVAČKA     </t>
  </si>
  <si>
    <t xml:space="preserve">VELEUČILIŠTE U KRIŽEVCIMA                                   </t>
  </si>
  <si>
    <t xml:space="preserve">DRžAVNI ARHIV                                               </t>
  </si>
  <si>
    <t xml:space="preserve">HRVATSKI ZAVOD ZA SOCIJALNI RAD PU ČAKOVEC                    </t>
  </si>
  <si>
    <t xml:space="preserve">HZZO PODRUČNI URED ČAKOVEC                                    </t>
  </si>
  <si>
    <t xml:space="preserve">MEĐIMURSKO VELEUČILIŠTE U ČAKOVCU                             </t>
  </si>
  <si>
    <t xml:space="preserve">MINIST.UNUTARNJIH POSLOVA POLICIJSKA UPRAVA MEĐIMURSKA        </t>
  </si>
  <si>
    <t xml:space="preserve">OPĆINSKI SUD ČAKOVEC                                        </t>
  </si>
  <si>
    <t xml:space="preserve">OPĆINSKO DRŽAVNO ODVJETNIŠTVO                                            </t>
  </si>
  <si>
    <t xml:space="preserve">UČITELJSKI FAKULTET SVEUČILIŠTA U ZAGREBU-ODSJEK U ČAKOVCU    </t>
  </si>
  <si>
    <t xml:space="preserve">DRŽAVNI ARHIV U VARAŽDINU                                     </t>
  </si>
  <si>
    <t xml:space="preserve">DVOR TRAKOŠĆAN                                              </t>
  </si>
  <si>
    <t xml:space="preserve">HRVATSKA AKADEMIJA ZNANOSTI I UMJETNOSTI                      </t>
  </si>
  <si>
    <t>HRVATSKI RESTAURATORSKI ZAVOD</t>
  </si>
  <si>
    <t xml:space="preserve">HRVATSKI ZAVOD ZA SOCIJALNI RAD PU VARAŽDIN                   </t>
  </si>
  <si>
    <t xml:space="preserve">HZZO PS VARAŽDIN ISPOSTAVA LUDBREG                            </t>
  </si>
  <si>
    <t xml:space="preserve">HZZO PS VARAŽDIN ISPOSTAVA NOVI MAROF                         </t>
  </si>
  <si>
    <t xml:space="preserve">KAZNIONICA U LEPOGLAVI                                      </t>
  </si>
  <si>
    <t xml:space="preserve">KAZNIONICA U LEPOGLAVI                                        </t>
  </si>
  <si>
    <t xml:space="preserve">MINISTARSTVO KULTURE KONZERVATORSKI ODJEL VARAŽDIN            </t>
  </si>
  <si>
    <t xml:space="preserve">MINISTARSTVO UNUTARNJIH POSLOVA PU VARAŽDINSKA                </t>
  </si>
  <si>
    <t xml:space="preserve">OBITELJSKI CENTAR PS VARAŽDIN                                 </t>
  </si>
  <si>
    <t xml:space="preserve">OPĆINSKI SUD U VARAŽDINU                                      </t>
  </si>
  <si>
    <t xml:space="preserve">REPUBLIKA HRVATSKA ŽUPANIJSKI SUD U VARAŽDINU                 </t>
  </si>
  <si>
    <t xml:space="preserve">SVEUČILIŠTE U ZAGREBU                                       </t>
  </si>
  <si>
    <t xml:space="preserve">SVEUČILIŠTE U ZAGREBU FAKULTET ORGANIZACIJE I INFORMATIK      </t>
  </si>
  <si>
    <t xml:space="preserve">SVEUČILIŠTE U ZAGREBU TEKSTILNO TEHNOLOŠKI FAKULTET           </t>
  </si>
  <si>
    <t xml:space="preserve">UPRAVA ZA ZATVORSKI SUSTAV ZATVOR U VARAŽDINU                 </t>
  </si>
  <si>
    <t xml:space="preserve">CENTAR ZA ODGOJ I OBRAZOVANJE ZAJEZDA                         </t>
  </si>
  <si>
    <t xml:space="preserve">DOM ZA ODRASLE OSOBE LOBOR-GRAD                               </t>
  </si>
  <si>
    <t xml:space="preserve">HRV.ZAVOD ZA SOCIJALNI RADPU ZLATAR BISTRICA                  </t>
  </si>
  <si>
    <t xml:space="preserve">HZZO PS VARAŽDIN ISPOSTAVA IVANEC                             </t>
  </si>
  <si>
    <t xml:space="preserve">HZZO PS ZAGREB ISPOSTAVA SAMOBOR                              </t>
  </si>
  <si>
    <t xml:space="preserve">HZZO PU ZLATAR                                                </t>
  </si>
  <si>
    <t xml:space="preserve">MINISTARSTVO FINANCIJA                                      </t>
  </si>
  <si>
    <t xml:space="preserve">OBITELJSKI CENTAR PODRUČNA SLUŽBA ZAGREBAČKA                  </t>
  </si>
  <si>
    <t xml:space="preserve">CENTAR ZA PRUŽANJE USLUGA U ZAJEDNICI ZAGORJE                 </t>
  </si>
  <si>
    <t xml:space="preserve">HRV.ZAVOD ZA SOCIJALNI RADPU DONJA STUBICA                    </t>
  </si>
  <si>
    <t xml:space="preserve">HZZO PS KRAPINA ISPOSTAVA DONJA STUBICA                       </t>
  </si>
  <si>
    <t xml:space="preserve">HZZO PS KRAPINA ISPOSTAVA ZABOK                               </t>
  </si>
  <si>
    <t xml:space="preserve">HZZO PS KRAPINA ISPOSTAVA KLANJEC                             </t>
  </si>
  <si>
    <t xml:space="preserve">HZZO PS KRAPINA ISPOSTAVA PREGRADA                            </t>
  </si>
  <si>
    <t>CENTAR ZA DJECU ZAGREB</t>
  </si>
  <si>
    <t xml:space="preserve">CENTAR ZA DJECU ZAGREB                                        </t>
  </si>
  <si>
    <t xml:space="preserve">CENTAR ZA ODGOJ I OBRAZOVANJE VELIKA GORICA                   </t>
  </si>
  <si>
    <t xml:space="preserve">CENTAR ZA REHABILITACIJU ZAGREB                               </t>
  </si>
  <si>
    <t xml:space="preserve">HZZO PS ZAGREB ISPOSTAVA VELIKA GORICA                        </t>
  </si>
  <si>
    <t xml:space="preserve">SVEUČILIŠTE U ZAGREBU ARHITEKTONSKI FAKULTET                  </t>
  </si>
  <si>
    <t>AKADEMIJA DRAMSKE UMJETNOSTI SVEUČILIŠTA U ZAGREBU</t>
  </si>
  <si>
    <t>CARNet - Hrvatska akademska i istraživačka mreža</t>
  </si>
  <si>
    <t xml:space="preserve">CENTAR ZA ODGOJ I OBRAZOVANJE SLAVA RAŠKAJ                    </t>
  </si>
  <si>
    <t xml:space="preserve">CENTAR ZA ODGOJ I OBRAZOVANJE TUŠKANAC                        </t>
  </si>
  <si>
    <t>DOM ZA ODRASLE OSOBE ZAGREB</t>
  </si>
  <si>
    <t>DRŽAVNO IZBORNO POVJERENSTVO</t>
  </si>
  <si>
    <t xml:space="preserve">FARMACEUTSKO-BIOKEMIJSKI FAKULTET SVEUČILIŠTA U ZAGREBU       </t>
  </si>
  <si>
    <t>HRVATSKI MUZEJ NAIVNE UMJETNOSTI</t>
  </si>
  <si>
    <t xml:space="preserve">HRVATSKI MUZEJ NAIVNE UMJETNOSTI                              </t>
  </si>
  <si>
    <t>HRVATSKI SABOR</t>
  </si>
  <si>
    <t xml:space="preserve">HRVATSKI SABOR                                                </t>
  </si>
  <si>
    <t>HRVATSKI ZAVOD ZA JAVNO ZDRAVSTVO</t>
  </si>
  <si>
    <t xml:space="preserve">HRVATSKI ZAVOD ZA JAVNO ZDRAVSTVO                             </t>
  </si>
  <si>
    <t>HRVATSKI ZAVOD ZA TRANSFUZIJSKU MEDICINU</t>
  </si>
  <si>
    <t xml:space="preserve">HRVATSKO NARODNO KAZALIŠTE U ZAGREBU                          </t>
  </si>
  <si>
    <t xml:space="preserve">HZZO PS ZAGREB                                                </t>
  </si>
  <si>
    <t>INSTITUT RUĐER BOŠKOVIĆ</t>
  </si>
  <si>
    <t xml:space="preserve">INSTITUT RUĐER BOŠKOVIĆ                                       </t>
  </si>
  <si>
    <t>INSTITUT ZA FIZIKU</t>
  </si>
  <si>
    <t xml:space="preserve">INSTITUT ZA MEDICINSKA ISTRAŽIVANJA I MEDICINU RADA           </t>
  </si>
  <si>
    <t>INSTITUT ZA RAZVOJ I MEĐUNARODNE ODNOSE</t>
  </si>
  <si>
    <t>JAVNA USTANOVA GALERIJA KLOVIĆEVI DVORI</t>
  </si>
  <si>
    <t xml:space="preserve">JAVNA USTANOVA GALERIJA KLOVIĆEVI DVORI                       </t>
  </si>
  <si>
    <t xml:space="preserve">KATOLIČKI BOGOSLOVNI FAKULTET SVEUČILIŠTA U ZAGREBU           </t>
  </si>
  <si>
    <t>KLINIČKI BOLNIČKI CENTAR ZAGREB</t>
  </si>
  <si>
    <t xml:space="preserve">KLINIČKI BOLNIČKI CENTAR ZAGREB                               </t>
  </si>
  <si>
    <t>KLINIKA ZA INFEKTIVNE BOLESTI DR. FRAN MIHALJEVIĆ</t>
  </si>
  <si>
    <t xml:space="preserve">MINISTARSTVO KULTURE KONZERVATORSKI ODJEL ZAGREB              </t>
  </si>
  <si>
    <t xml:space="preserve">MINISTARSTVO VANJSKIH I EUROPSKIH POSLOVA                     </t>
  </si>
  <si>
    <t xml:space="preserve">MORH SLUŽBA ZA POTPORU, USLUGE I KONTROLU KVALITETE           </t>
  </si>
  <si>
    <t xml:space="preserve">MUZEJSKI DOKUMENTACIJSKI CENTAR                               </t>
  </si>
  <si>
    <t xml:space="preserve">PREHRAMBENO-BIOTEHNOLOŠKI FAKULTET                            </t>
  </si>
  <si>
    <t xml:space="preserve">PRIRODOSLOVNO-MATEMATIČKI FAKULTET SVEUČILIŠTA U ZAGREBU      </t>
  </si>
  <si>
    <t>REPUBLIKA HRVATSKA - DRŽAVNO ODVJETNIŠTVO, URED ZA SUZBIJANJE KORUPCIJE I ORGANIZIRANOG KRIMINALITETA</t>
  </si>
  <si>
    <t>SREDIŠNJI DRŽAVNI URED ZA HRVATE IZVAN REPUBLIKE HRVATSKE</t>
  </si>
  <si>
    <t>SVEUČILIŠNI RAČUNSKI CENTAR SRCE</t>
  </si>
  <si>
    <t>Sveučilište u Zagrebu Farmaceutsko-biokemijski fakultet</t>
  </si>
  <si>
    <t xml:space="preserve">SVEUČILIŠTE U ZAGREBU MEDICINSKI FAKULTET                     </t>
  </si>
  <si>
    <t>SVEUČILIŠTE U ZAGREBU, PRIRODOSLOVNO-MATEMATIČKI FAKULTET</t>
  </si>
  <si>
    <t xml:space="preserve">URED PREDSJEDNIKA RH                                          </t>
  </si>
  <si>
    <t>URED ZA OPĆE POSLOVE HRVATSKOG SABORA I VLADE RH</t>
  </si>
  <si>
    <t xml:space="preserve">URED ZA OPĆE POSLOVE HRVATSKOG SABORA I VLADE RH              </t>
  </si>
  <si>
    <t>URED ZA UDRUGE VLADE REPUBLIKE HRVATSKE</t>
  </si>
  <si>
    <t xml:space="preserve">URED ZASTUPNIKA RH PRED EUROPSKIM SUDOM ZA LJUDSKA PRAVA      </t>
  </si>
  <si>
    <t xml:space="preserve">USTAVNI SUD REPUBLIKE HRVATSKE                                </t>
  </si>
  <si>
    <t>VLADA REPUBLIKE HRVATSKE</t>
  </si>
  <si>
    <t xml:space="preserve">VLADA REPUBLIKE HRVATSKE                                      </t>
  </si>
  <si>
    <t xml:space="preserve">AGENCIJA ZA ELEKTRONIČKE MEDIJE                               </t>
  </si>
  <si>
    <t xml:space="preserve">ANSAMBL NARODNIH PLESOVA I PJESAMA HRVATSKE LADO              </t>
  </si>
  <si>
    <t xml:space="preserve">CENTAR ZA PROFESIONALNU REHABILITACIJU "ZAGREB"               </t>
  </si>
  <si>
    <t xml:space="preserve">DRŽAVNI ZAVOD ZA STATISTIKU                                   </t>
  </si>
  <si>
    <t xml:space="preserve">DRŽAVNO ODVJETNIŠTVO REPUBLIKE HRVATSKE                       </t>
  </si>
  <si>
    <t>HRVATSKA AKADEMIJA ZNANOSTI I UMJETNOSTI</t>
  </si>
  <si>
    <t>HRVATSKI DRŽAVNI ARHIV</t>
  </si>
  <si>
    <t xml:space="preserve">HRVATSKI DRŽAVNI ARHIV                                        </t>
  </si>
  <si>
    <t xml:space="preserve">HRVATSKI ZAVOD ZA ZAPOŠLJAVANJE                               </t>
  </si>
  <si>
    <t xml:space="preserve">INSTITUT ZA ANTROPOLOGIJU                                     </t>
  </si>
  <si>
    <t xml:space="preserve">INSTITUT ZA ARHEOLOGIJU                                       </t>
  </si>
  <si>
    <t>INSTITUT ZA HRVATSKI JEZIK I JEZIKOSLOVLJE</t>
  </si>
  <si>
    <t xml:space="preserve">INSTITUT ZA JAVNE FINANCIJE                                   </t>
  </si>
  <si>
    <t xml:space="preserve">INSTITUT ZA RAZVOJ I MEĐUNARODNE ODNOSE                       </t>
  </si>
  <si>
    <t xml:space="preserve">KLINIČKI BOLNIČKI CENTAR SESTRE MILOSRDNICE                   </t>
  </si>
  <si>
    <t>KLINIKA ZA DJEČJE BOLESTI ZAGREB</t>
  </si>
  <si>
    <t xml:space="preserve">KLINIKA ZA DJEČJE BOLESTI ZAGREB                              </t>
  </si>
  <si>
    <t>LEKSIKOGRAFSKI ZAVOD MIROSLAV KRLEŽA</t>
  </si>
  <si>
    <t xml:space="preserve">LEKSIKOGRAFSKI ZAVOD MIROSLAV KRLEŽA                          </t>
  </si>
  <si>
    <t xml:space="preserve">MINISTARSTVO FINANCIJA POREZNA UPRAVA                         </t>
  </si>
  <si>
    <t xml:space="preserve">PRAVOBRANITELJ ZA DJECU                                       </t>
  </si>
  <si>
    <t xml:space="preserve">SREDIŠNJI REGISTAR OSIGURANIKA-REGOS                          </t>
  </si>
  <si>
    <t xml:space="preserve">SVEUČILIŠTE U ZAGREBU FAKULTET KEM. INŽ. I TEH.               </t>
  </si>
  <si>
    <t>SVEUČILIŠTE U ZAGREBU GRAĐEVINSKI FAKULTET</t>
  </si>
  <si>
    <t xml:space="preserve">SVEUČILIŠTE U ZAGREBU MUZIČKA AKADEMIJA                       </t>
  </si>
  <si>
    <t xml:space="preserve">SVEUČILIŠTE U ZAGREBU STOMATOLOŠKI FAKULTET                   </t>
  </si>
  <si>
    <t xml:space="preserve">TRGOVAČKI SUD U ZAGREBU                                       </t>
  </si>
  <si>
    <t>Visoki prekršajni sud Republike Hrvatske</t>
  </si>
  <si>
    <t>VISOKI UPRAVNI SUD REPUBLIKE HRVATSKE</t>
  </si>
  <si>
    <t>ZAVOD ZA VJEŠTAČENJE, PROFESIONALNU REHABILITACIJU</t>
  </si>
  <si>
    <t>Županijski sud u Zagrebu</t>
  </si>
  <si>
    <t xml:space="preserve">CENTAR ZA ODGOJ I OBRAZOVANJE VINKO BEK                       </t>
  </si>
  <si>
    <t xml:space="preserve">EKONOMSKI INSTITUT                                            </t>
  </si>
  <si>
    <t xml:space="preserve">KLINIČKA BOLNICA MERKUR                                       </t>
  </si>
  <si>
    <t xml:space="preserve">SVEUČILIŠTE U ZAGREBU EKONOMSKI FAKULTET ZAGREB               </t>
  </si>
  <si>
    <t xml:space="preserve">SVEUČILIŠTE U ZAGREBU FAKULTET ŠUMARSTVA I D.TEHNOLOGIJE      </t>
  </si>
  <si>
    <t>Centar za odgoj i obrazovanje Vinko Bek</t>
  </si>
  <si>
    <t xml:space="preserve">KLINIČKA BOLNICA DUBRAVA                                      </t>
  </si>
  <si>
    <t>OPĆINSKI SUD U SESVETAMA</t>
  </si>
  <si>
    <t>Sveučilište u Zagrebu Veterinarski fakultet</t>
  </si>
  <si>
    <t>HRVATSKI ŠUMARSKI INSTITUT</t>
  </si>
  <si>
    <t xml:space="preserve">HRVATSKI ŠUMARSKI INSTITUT                                    </t>
  </si>
  <si>
    <t>INSTITUT ZA TURIZAM</t>
  </si>
  <si>
    <t xml:space="preserve">INSTITUT ZA TURIZAM                                           </t>
  </si>
  <si>
    <t>NACIONALNA I SVEUČILIŠNA KNJIŽNICA U ZAGREBU</t>
  </si>
  <si>
    <t>SVEUČILIŠTE U ZAGREBU FAKULTET ELEKTROTEHNIKE I RAČUNARSTVA</t>
  </si>
  <si>
    <t xml:space="preserve">SVEUČILIŠTE U ZAGREBU FILOZOFSKI FAKULTET                     </t>
  </si>
  <si>
    <t xml:space="preserve">SVEUČILIŠTE U ZAGREBU GRAĐEVINSKI FAKULTET                    </t>
  </si>
  <si>
    <t xml:space="preserve">DRŽAVNI ARHIV U SISKU                                         </t>
  </si>
  <si>
    <t xml:space="preserve">HRV.ZAVOD ZA SOCIJALNI RADPU KUTINA                           </t>
  </si>
  <si>
    <t xml:space="preserve">HRV.ZAVOD ZA SOCIJALNI RADPU NOVA GRADIŠKA                    </t>
  </si>
  <si>
    <t xml:space="preserve">HZZO PS KARLOVAC ISPOSTAVA OGULIN                             </t>
  </si>
  <si>
    <t xml:space="preserve">HZZO PS SISAK ISPOSTAVA KUTINA                                </t>
  </si>
  <si>
    <t xml:space="preserve">HZZO PS ZAGREB ISPOSTAVA JASTREBARSKO                         </t>
  </si>
  <si>
    <t xml:space="preserve">HZZO PU KOPRIVNICA                                          </t>
  </si>
  <si>
    <t xml:space="preserve">HZZO RU OSIJEK ISPOSTAVA NOVA GRADIŠKA                        </t>
  </si>
  <si>
    <t xml:space="preserve">MINISTARSTVO MORA,PROMETA I INFRAST. PJ VUKOVAR SEK.VOD.PUT   </t>
  </si>
  <si>
    <t xml:space="preserve">MINISTARSTVO UNUTARNJIH POSLOVA MUP KUTINA                    </t>
  </si>
  <si>
    <t xml:space="preserve">MINISTARSTVO UNUTARNJIH POSLOVA PU SISAČKO-MOSLAVAČKA         </t>
  </si>
  <si>
    <t xml:space="preserve">OPĆINSKI SUD U NOVOM ZAGREBU                                  </t>
  </si>
  <si>
    <t xml:space="preserve">PODRUČNI CARINSKI URED ZAGREB                                 </t>
  </si>
  <si>
    <t xml:space="preserve">POLICIJSKA UPRAVA KARLOVAČKA                                  </t>
  </si>
  <si>
    <t xml:space="preserve">VELEUČILIŠTE U KARLOVCU                                     </t>
  </si>
  <si>
    <t xml:space="preserve">ŽUPANIJSKI SUD U SISKU                                        </t>
  </si>
  <si>
    <t xml:space="preserve">AKADEMIJA PRIMJENJENIH UMJETNOSTI SVEUČILIŠTA U RIJECI        </t>
  </si>
  <si>
    <t xml:space="preserve">DNEVNI CENTAR ZA                                            </t>
  </si>
  <si>
    <t xml:space="preserve">DOM ZA ODRASLE OSOBE                                        </t>
  </si>
  <si>
    <t xml:space="preserve">FAKULTET ZDRAVSTVENIH STUDIJA                                 </t>
  </si>
  <si>
    <t xml:space="preserve">HZZO RU RIJEKA                                                </t>
  </si>
  <si>
    <t xml:space="preserve">KLINIČKI BOLNIČKI CENTAR RIJEKA                               </t>
  </si>
  <si>
    <t xml:space="preserve">MINISTARSTVO GOSPODARSTVA I ODRŽIVOG RAZVOJA                  </t>
  </si>
  <si>
    <t xml:space="preserve">MINISTARSTVO ZAŠTITE OKOLIŠA I ZELENE TRANZICIJE              </t>
  </si>
  <si>
    <t xml:space="preserve">OPĆINSKI SUD U RIJECI                                         </t>
  </si>
  <si>
    <t xml:space="preserve">PODRUČNI CARINSKI URED RIJEKA                                 </t>
  </si>
  <si>
    <t xml:space="preserve">POLICIJSKA UPRAVA PRIMORSKO-GORANSKA RIJEKA                   </t>
  </si>
  <si>
    <t xml:space="preserve">POMORSKI FAKULTET U RIJECI                                         </t>
  </si>
  <si>
    <t xml:space="preserve">TRGOVAČKI SUD U RIJECI                                      </t>
  </si>
  <si>
    <t xml:space="preserve">CENTAR ZA PRUŽANJE USLUGA U ZAJEDNICI PULA-POLA               </t>
  </si>
  <si>
    <t xml:space="preserve">CENTAR ZA PRUŽANJE USLUGA U ZAJEDNICI RUŽA PETROVIĆ           </t>
  </si>
  <si>
    <t xml:space="preserve">CENTAR ZA REHABILITACIJU PULA                                 </t>
  </si>
  <si>
    <t xml:space="preserve">DOM ZA ODRASLE OSOBE VILA MARIA                               </t>
  </si>
  <si>
    <t xml:space="preserve">INSTITUT ZA POLJOPRIVREDU I TURIZAM                           </t>
  </si>
  <si>
    <t xml:space="preserve">MINISTARSTVO UNUTARNJIH POSLOVA PU ISTARSKA                   </t>
  </si>
  <si>
    <t xml:space="preserve">SVEUČILIŠTE JURJA DOBRILE U PULI                              </t>
  </si>
  <si>
    <t xml:space="preserve">ORAHOVICA                                  </t>
  </si>
  <si>
    <t xml:space="preserve">ORAHOVICA                                 </t>
  </si>
  <si>
    <t xml:space="preserve">TRG PL.MIHALOVIĆA-OR  1       </t>
  </si>
  <si>
    <t xml:space="preserve">PITOMAČA                                   </t>
  </si>
  <si>
    <t xml:space="preserve">OSIJEK                   CRKVENA  21              </t>
  </si>
  <si>
    <t xml:space="preserve">ĐURĐEVAC                                  </t>
  </si>
  <si>
    <t xml:space="preserve">LJ.GAJA, ĐURĐEVAC     6       </t>
  </si>
  <si>
    <t xml:space="preserve">ĐURĐEVAC                                   </t>
  </si>
  <si>
    <t xml:space="preserve">GAREŠNICA                                  </t>
  </si>
  <si>
    <t xml:space="preserve">GAREŠNICA                                 </t>
  </si>
  <si>
    <t xml:space="preserve">                              </t>
  </si>
  <si>
    <t xml:space="preserve">V.NAZORA              27/I    </t>
  </si>
  <si>
    <t xml:space="preserve">TRG SV.JURJA          1       </t>
  </si>
  <si>
    <t xml:space="preserve">SLAVONSKA             4       </t>
  </si>
  <si>
    <t xml:space="preserve">PITOMAČA                                  </t>
  </si>
  <si>
    <t xml:space="preserve">LJ.GAJA               58      </t>
  </si>
  <si>
    <t xml:space="preserve">KOLODVORSKA           19      </t>
  </si>
  <si>
    <t>SEDLARICA             173</t>
  </si>
  <si>
    <t>ANDRIJE LUSTIGA DADE  18</t>
  </si>
  <si>
    <t>TRG IVANA MAŽURANIĆA  2</t>
  </si>
  <si>
    <t xml:space="preserve">TRG PL.MIHALOVIĆA  2       </t>
  </si>
  <si>
    <t xml:space="preserve">BJELOVAR                                  </t>
  </si>
  <si>
    <t xml:space="preserve">DON FRANE BULIĆA      5A      </t>
  </si>
  <si>
    <t xml:space="preserve">BJELOVAR                                   </t>
  </si>
  <si>
    <t xml:space="preserve">ČAZMA                                      </t>
  </si>
  <si>
    <t xml:space="preserve">TRG HRVATSKOG SOKOLA  6       </t>
  </si>
  <si>
    <t xml:space="preserve">ČAZMA                                     </t>
  </si>
  <si>
    <t xml:space="preserve">MILANA NOVAČIĆA       13      </t>
  </si>
  <si>
    <t xml:space="preserve">P.ZRINSKOG            13      </t>
  </si>
  <si>
    <t xml:space="preserve">TRG ČAZMANSKOG KAPTO  6       </t>
  </si>
  <si>
    <t xml:space="preserve">J.J.STROSSMAYERA      2       </t>
  </si>
  <si>
    <t xml:space="preserve">TRG E. KVATERNIKA 6      </t>
  </si>
  <si>
    <t xml:space="preserve">TRG E.KVATERNIKA      6       </t>
  </si>
  <si>
    <t xml:space="preserve">ZAGREBAČKA            BB      </t>
  </si>
  <si>
    <t xml:space="preserve">BJELOVAR                 ŠET. DR.IVŠE LEBOVIĆA  4 </t>
  </si>
  <si>
    <t xml:space="preserve">ŠETALIŠTE DR.IVŠE LE  40      </t>
  </si>
  <si>
    <t xml:space="preserve">VLAHE PALJETKA        2       </t>
  </si>
  <si>
    <t xml:space="preserve">MILANA NOVAČIĆA       3       </t>
  </si>
  <si>
    <t xml:space="preserve">BJELOVAR                 J.JELAČIĆA   3           </t>
  </si>
  <si>
    <t xml:space="preserve">BJELOVAR                 ŠET.DR.I.LEBOVIĆA 42     </t>
  </si>
  <si>
    <t xml:space="preserve">J.JELAČIĆA            1       </t>
  </si>
  <si>
    <t xml:space="preserve">TRG ČAZMANSKOG KAPTO 6  </t>
  </si>
  <si>
    <t xml:space="preserve">IVANIĆ GRAD                                </t>
  </si>
  <si>
    <t xml:space="preserve">IVANIĆ GRAD                               </t>
  </si>
  <si>
    <t xml:space="preserve">ŠPORTSKA ULICA        2       </t>
  </si>
  <si>
    <t xml:space="preserve">VRBOVEC                                    </t>
  </si>
  <si>
    <t xml:space="preserve">VRBOVEC                                   </t>
  </si>
  <si>
    <t xml:space="preserve">POLJANA               4       </t>
  </si>
  <si>
    <t xml:space="preserve">F.JURINCA             6       </t>
  </si>
  <si>
    <t xml:space="preserve">K.TOMISLAVA           2/A     </t>
  </si>
  <si>
    <t xml:space="preserve">SVETI IVAN ZELINA                          </t>
  </si>
  <si>
    <t xml:space="preserve">ŠPORTSKA ULICA        1       </t>
  </si>
  <si>
    <t xml:space="preserve">BUBANJ                33      </t>
  </si>
  <si>
    <t xml:space="preserve">MAZNICA               3       </t>
  </si>
  <si>
    <t xml:space="preserve">ZAGREBAČKA            1       </t>
  </si>
  <si>
    <t>K.TOMISLAVA           38</t>
  </si>
  <si>
    <t>ZAGREBAČKA            9</t>
  </si>
  <si>
    <t>BRDO                  3</t>
  </si>
  <si>
    <t>ADRESA I KUĆNI BROJ OMM</t>
  </si>
  <si>
    <t>DUGO SELO</t>
  </si>
  <si>
    <t>Zagrebačka 25</t>
  </si>
  <si>
    <t>Marije J. Zagorke 6</t>
  </si>
  <si>
    <t>Marije J. Zagorke 8</t>
  </si>
  <si>
    <t>Zagrebačka 27</t>
  </si>
  <si>
    <t>Josipa Zorića 3</t>
  </si>
  <si>
    <t>A. Mihanovića 1</t>
  </si>
  <si>
    <t>J.Zorića 7</t>
  </si>
  <si>
    <t>Domobranska bb</t>
  </si>
  <si>
    <t>ANTUNA MIHANOVIĆA 2</t>
  </si>
  <si>
    <t xml:space="preserve">SLAVKA KOLARA 82 </t>
  </si>
  <si>
    <t xml:space="preserve">KRIŽEVCI                                   </t>
  </si>
  <si>
    <t xml:space="preserve">KRIŽEVCI                                  </t>
  </si>
  <si>
    <t xml:space="preserve">I.Z.DIJANKOVEČKOG     3       </t>
  </si>
  <si>
    <t xml:space="preserve">TRG A.NEMČIĆA         1       </t>
  </si>
  <si>
    <t xml:space="preserve">BANA J.JELAČIĆA       5       </t>
  </si>
  <si>
    <t xml:space="preserve">PETRA ZRINSKOG        8A      </t>
  </si>
  <si>
    <t xml:space="preserve">GRDENIĆEVA            5       </t>
  </si>
  <si>
    <t xml:space="preserve">KRIŽEVCI                 M.DEMERCA   1            </t>
  </si>
  <si>
    <t>POLJANA KRIŽEVAČKA    185</t>
  </si>
  <si>
    <t xml:space="preserve">PETRA ZRINSKOG         8A      </t>
  </si>
  <si>
    <t>BANA J.JELAČIĆA       5</t>
  </si>
  <si>
    <t>I.Z.DIJANKOVEČKOG     14</t>
  </si>
  <si>
    <t xml:space="preserve">HZZO PS KOPRIVNICA ISPOSTAVA KRIŽEVCI                         </t>
  </si>
  <si>
    <t xml:space="preserve">ŠTRIGOVA                                   </t>
  </si>
  <si>
    <t xml:space="preserve">ŠTRIGOVA                 ŠTRIGOVA 102             </t>
  </si>
  <si>
    <t xml:space="preserve">PRELOG                                    </t>
  </si>
  <si>
    <t xml:space="preserve">K.ZVONIMIRA           9       </t>
  </si>
  <si>
    <t xml:space="preserve">ČAKOVEC                                    </t>
  </si>
  <si>
    <t xml:space="preserve">PRELOG                                     </t>
  </si>
  <si>
    <t xml:space="preserve">ČAKOVEC                                   </t>
  </si>
  <si>
    <t xml:space="preserve">J.GOTOVCA             9       </t>
  </si>
  <si>
    <t xml:space="preserve">ČAKOVEC                  TRG E.KVATERNIKA   2     </t>
  </si>
  <si>
    <t xml:space="preserve">ČAKOVEC TRG E.KVATERNIKA 2                        </t>
  </si>
  <si>
    <t xml:space="preserve">GLAVNA                35      </t>
  </si>
  <si>
    <t xml:space="preserve">BANA J.JELAČIĆA  22A     </t>
  </si>
  <si>
    <t xml:space="preserve">J.GOTOVCA             7       </t>
  </si>
  <si>
    <t xml:space="preserve">MURSKO SREDIŠĆE                           </t>
  </si>
  <si>
    <t xml:space="preserve">FRANKOPANSKA          10      </t>
  </si>
  <si>
    <t xml:space="preserve">TRG B.JELAČIĆA        BB      </t>
  </si>
  <si>
    <t xml:space="preserve">ŠTRIGOVA                                  </t>
  </si>
  <si>
    <t xml:space="preserve">ŠTRIGOVA              91      </t>
  </si>
  <si>
    <t xml:space="preserve">R.BOŠKOVIĆA           18      </t>
  </si>
  <si>
    <t xml:space="preserve">ČAKOVEC                  K.TOMISLAVA       12     </t>
  </si>
  <si>
    <t xml:space="preserve">A.STARČEVIĆA          55      </t>
  </si>
  <si>
    <t>I.MAŽURANIĆA          3</t>
  </si>
  <si>
    <t>GLAVNA                35</t>
  </si>
  <si>
    <t xml:space="preserve">HRVATSKI ZAVOD ZA SOCIJALNI RAD PU PRELOG                           </t>
  </si>
  <si>
    <t>ČAKOVEC</t>
  </si>
  <si>
    <t xml:space="preserve">VARAŽDIN                                  </t>
  </si>
  <si>
    <t xml:space="preserve">KOPRIVNIČKA           51      </t>
  </si>
  <si>
    <t xml:space="preserve">KRATKA                2       </t>
  </si>
  <si>
    <t xml:space="preserve">TRAKOŠĆAN                                  </t>
  </si>
  <si>
    <t xml:space="preserve">V.NAZORA              14      </t>
  </si>
  <si>
    <t xml:space="preserve">VARAŽDIN                                   </t>
  </si>
  <si>
    <t xml:space="preserve">LUDBREG                                    </t>
  </si>
  <si>
    <t xml:space="preserve">NOVI MAROF                                 </t>
  </si>
  <si>
    <t xml:space="preserve">NAZOROVA              22      </t>
  </si>
  <si>
    <t xml:space="preserve">LUDBREG                                   </t>
  </si>
  <si>
    <t xml:space="preserve">NOVI MAROF                                </t>
  </si>
  <si>
    <t xml:space="preserve">LEPOGLAVA                                  </t>
  </si>
  <si>
    <t xml:space="preserve">LEPOGLAVA                                 </t>
  </si>
  <si>
    <t xml:space="preserve">HRVATSKIH PAVLINA     1       </t>
  </si>
  <si>
    <t xml:space="preserve">GUNDULIĆEVA           2       </t>
  </si>
  <si>
    <t xml:space="preserve">OPTUJSKA ULICA        66      </t>
  </si>
  <si>
    <t xml:space="preserve">M.GUPCA 6       </t>
  </si>
  <si>
    <t xml:space="preserve">I.MILČETIĆA           10      </t>
  </si>
  <si>
    <t xml:space="preserve">KOPRIVNIČKA 15      </t>
  </si>
  <si>
    <t xml:space="preserve">FRANJEVAČKA 1       </t>
  </si>
  <si>
    <t xml:space="preserve">A.CESARCA             18      </t>
  </si>
  <si>
    <t xml:space="preserve">ANINA                 3       </t>
  </si>
  <si>
    <t xml:space="preserve">KOLODVORSKA           2       </t>
  </si>
  <si>
    <t xml:space="preserve">J.MERLIĆA             1A      </t>
  </si>
  <si>
    <t xml:space="preserve">P.PRERADOVIĆA         15      </t>
  </si>
  <si>
    <t xml:space="preserve">PAVLINSKA ULICA       2       </t>
  </si>
  <si>
    <t xml:space="preserve">PRILAZ F.VRANČIĆA     3       </t>
  </si>
  <si>
    <t xml:space="preserve">HALLEROVA ALEJA       6A      </t>
  </si>
  <si>
    <t xml:space="preserve">TRAKOŠĆAN   4            </t>
  </si>
  <si>
    <t xml:space="preserve">LUDBREŠKA                      </t>
  </si>
  <si>
    <t xml:space="preserve">PAVLEKA MIŠKINE                </t>
  </si>
  <si>
    <t>VARAŽDINSKA 15</t>
  </si>
  <si>
    <t>M.KOLARIĆA            4</t>
  </si>
  <si>
    <t xml:space="preserve">BANA J.JELAČIĆA 20                        </t>
  </si>
  <si>
    <t xml:space="preserve">ZAGREBAČKA 27                          </t>
  </si>
  <si>
    <t xml:space="preserve">BRAĆE RADIĆ  2       </t>
  </si>
  <si>
    <t xml:space="preserve">BRAĆE RADIĆ 2       </t>
  </si>
  <si>
    <t xml:space="preserve">BRAĆE RADIĆ  4       </t>
  </si>
  <si>
    <t>ISPORUČENA JEDNOGODIŠNJA KOLIČINA (kWh)</t>
  </si>
  <si>
    <t>DRŽAVNI HIDROMETEOROLOŠKI ZAVOD</t>
  </si>
  <si>
    <t>N.TORDINCA BB</t>
  </si>
  <si>
    <t xml:space="preserve">DR.F.TUĐMANA 49      </t>
  </si>
  <si>
    <t xml:space="preserve">DR.F.RAČKOG 2A      </t>
  </si>
  <si>
    <t xml:space="preserve">VELIK KRAJ   48      </t>
  </si>
  <si>
    <t xml:space="preserve">J.DALMATINCA 18      </t>
  </si>
  <si>
    <t xml:space="preserve">BUDINŠČINA                                </t>
  </si>
  <si>
    <t xml:space="preserve">ZAJEZDA, BUDINŠČINA   31      </t>
  </si>
  <si>
    <t xml:space="preserve">LOBOR                                     </t>
  </si>
  <si>
    <t xml:space="preserve">MARKUŠBRIJEG, LOBOR  131      </t>
  </si>
  <si>
    <t xml:space="preserve">IVANEC                                    </t>
  </si>
  <si>
    <t xml:space="preserve">AKAD.M.MALEZA         3       </t>
  </si>
  <si>
    <t xml:space="preserve">ZLATAR BISTRICA                           </t>
  </si>
  <si>
    <t xml:space="preserve">S.RADIĆA,ZLATAR BIST  2       </t>
  </si>
  <si>
    <t xml:space="preserve">IVANEC                                     </t>
  </si>
  <si>
    <t>V.NAZORA              6</t>
  </si>
  <si>
    <t xml:space="preserve">SAMOBOR                                    </t>
  </si>
  <si>
    <t>Zavrtnica bb</t>
  </si>
  <si>
    <t xml:space="preserve">SAMOBOR                                   </t>
  </si>
  <si>
    <t>Ul. Savke Dabčević Kučar 2</t>
  </si>
  <si>
    <t xml:space="preserve">V.NAZORA              6       </t>
  </si>
  <si>
    <t xml:space="preserve">TRG MATICE HRVATSKE   7       </t>
  </si>
  <si>
    <t xml:space="preserve">ZLATAR                                    </t>
  </si>
  <si>
    <t xml:space="preserve">PARK HRVATSKE MLADEŽ  2       </t>
  </si>
  <si>
    <t xml:space="preserve">Trg kralja Tomislava 5   </t>
  </si>
  <si>
    <t xml:space="preserve">ZAGREBAČKA, ZLATAR    13      </t>
  </si>
  <si>
    <t xml:space="preserve">S.RADIĆA,ZLATAR BIST  1       </t>
  </si>
  <si>
    <t xml:space="preserve">VARAŽDINSKA 13      </t>
  </si>
  <si>
    <t xml:space="preserve">ZAGORSKA              1       </t>
  </si>
  <si>
    <t xml:space="preserve">MIRNOVEČKA            23A     </t>
  </si>
  <si>
    <t xml:space="preserve">BEDEKOVČINA                               </t>
  </si>
  <si>
    <t xml:space="preserve">D.DOMJANIĆA           15      </t>
  </si>
  <si>
    <t xml:space="preserve">DONJA STUBICA                             </t>
  </si>
  <si>
    <t xml:space="preserve">STAROGRADSKA          3       </t>
  </si>
  <si>
    <t xml:space="preserve">DONJA STUBICA                              </t>
  </si>
  <si>
    <t>ŽUPANA VRATISLAVA, D  4</t>
  </si>
  <si>
    <t xml:space="preserve">TOPLIČKA CESTA        10      </t>
  </si>
  <si>
    <t xml:space="preserve">ZABOK                                     </t>
  </si>
  <si>
    <t xml:space="preserve">M.GUPCA, ZABOK        47      </t>
  </si>
  <si>
    <t xml:space="preserve">TRG M.GUPCA           18      </t>
  </si>
  <si>
    <t xml:space="preserve">M.GUPCA               22      </t>
  </si>
  <si>
    <t xml:space="preserve">M.GUPCA               53      </t>
  </si>
  <si>
    <t xml:space="preserve">KLANJEC                                    </t>
  </si>
  <si>
    <t xml:space="preserve">LIJEPE NAŠE  36          </t>
  </si>
  <si>
    <t xml:space="preserve">HRV.ZAVOD ZA SOCIJALNI RAD PU KRAPINA                          </t>
  </si>
  <si>
    <t xml:space="preserve">PREGRADA                                  </t>
  </si>
  <si>
    <t xml:space="preserve">KOSTELGRADSKA         3       </t>
  </si>
  <si>
    <t xml:space="preserve">KLANJEC                                   </t>
  </si>
  <si>
    <t xml:space="preserve">TRG MIRA              6       </t>
  </si>
  <si>
    <t xml:space="preserve">LJ.GAJA               8       </t>
  </si>
  <si>
    <t xml:space="preserve">TRG MIRA              3       </t>
  </si>
  <si>
    <t xml:space="preserve">J.LESKOVARA           5       </t>
  </si>
  <si>
    <t xml:space="preserve">ZAGREB                                    </t>
  </si>
  <si>
    <t xml:space="preserve">ZAGREBAČKA,G.LADUĆ   106      </t>
  </si>
  <si>
    <t xml:space="preserve">VELIKA GORICA                             </t>
  </si>
  <si>
    <t xml:space="preserve">KOLODVORSKA,PRIGORJE  68      </t>
  </si>
  <si>
    <t xml:space="preserve">VELIKA GORICA ZAGREBAČKA 90                       </t>
  </si>
  <si>
    <t xml:space="preserve">ZAPREŠIĆ                                  </t>
  </si>
  <si>
    <t>ZAPREŠIĆ,BANA J.JELA  78</t>
  </si>
  <si>
    <t>VELIKA GORICA</t>
  </si>
  <si>
    <t>A. K. MIOŠIĆA 54</t>
  </si>
  <si>
    <t>TRG KRALJA PETRA KREŠIMIRA IV. 4</t>
  </si>
  <si>
    <t xml:space="preserve">M.MAGDALENIĆA, VELIK  2       </t>
  </si>
  <si>
    <t xml:space="preserve">ZAGREB FRA A.K.MIOŠIĆA 26                         </t>
  </si>
  <si>
    <t>ZAGREB</t>
  </si>
  <si>
    <t>ULICA IVANA GORANA KOVAČIĆA 23</t>
  </si>
  <si>
    <t>ULICA VLADIMIRA NAZORA 49</t>
  </si>
  <si>
    <t>ULICA VLADIMIRA NAZORA 47</t>
  </si>
  <si>
    <t xml:space="preserve">GORNJE PREKRIŽJE      48      </t>
  </si>
  <si>
    <t xml:space="preserve">TUŠKANAC              15      </t>
  </si>
  <si>
    <t xml:space="preserve">ORANIČKI ODVOJAK      4       </t>
  </si>
  <si>
    <t xml:space="preserve">ORLOVAC               2       </t>
  </si>
  <si>
    <t>ILICA 124</t>
  </si>
  <si>
    <t xml:space="preserve">VISOKA                15      </t>
  </si>
  <si>
    <t xml:space="preserve">SCHROTTOVA            39      </t>
  </si>
  <si>
    <t xml:space="preserve">A.KOVAČIĆA            5       </t>
  </si>
  <si>
    <t xml:space="preserve">TRG J.J.STROSSMAYERA  14      </t>
  </si>
  <si>
    <t>ULICA SV. ĆIRILA I METODA 3</t>
  </si>
  <si>
    <t xml:space="preserve">ĆIRILMETODSKA         3       </t>
  </si>
  <si>
    <t>ILICA 44</t>
  </si>
  <si>
    <t>ILICA 44/01</t>
  </si>
  <si>
    <t>ULICA NIKE GRŠKOVIĆA 23/POD</t>
  </si>
  <si>
    <t>ULICA PAVLA RADIĆA 26/POD</t>
  </si>
  <si>
    <t>VOĆARSKA CESTA 106</t>
  </si>
  <si>
    <t>ZMAJEVAC 8</t>
  </si>
  <si>
    <t>DEMETROVA ULICA 15</t>
  </si>
  <si>
    <t xml:space="preserve">ZAGREB TRG SV.MARKA 6                             </t>
  </si>
  <si>
    <t>ROCKEFELLEROVA ULICA 2</t>
  </si>
  <si>
    <t>ROCKEFELLEROVA ULICA 7</t>
  </si>
  <si>
    <t xml:space="preserve">ROCKEFELLEROVA        12      </t>
  </si>
  <si>
    <t xml:space="preserve">ALEJA BOLOGNE         2       </t>
  </si>
  <si>
    <t xml:space="preserve">ZAGREB I.DEŽMANA 6                                </t>
  </si>
  <si>
    <t>PETROVA 3</t>
  </si>
  <si>
    <t xml:space="preserve">ZAGREB KLOVIĆEVA 1                                </t>
  </si>
  <si>
    <t>BIJENIČKA CESTA 54</t>
  </si>
  <si>
    <t xml:space="preserve">PLANINSKA             1       </t>
  </si>
  <si>
    <t>BIJENIČKA CESTA 46</t>
  </si>
  <si>
    <t>KSAVERSKA CESTA 2</t>
  </si>
  <si>
    <t>MAŽURANIĆEV TRG 11</t>
  </si>
  <si>
    <t>JEZUITSKI TRG 4</t>
  </si>
  <si>
    <t>Trg J. J. Strossmayera 9</t>
  </si>
  <si>
    <t>ULICA ĐURE BASARIČKA 24</t>
  </si>
  <si>
    <t>ULICA ĐURE BASARIČKA 25</t>
  </si>
  <si>
    <t xml:space="preserve">VLAŠKA 38                                  </t>
  </si>
  <si>
    <t>PETROVA 13</t>
  </si>
  <si>
    <t>MIROGOJSKA CESTA 8</t>
  </si>
  <si>
    <t xml:space="preserve">BRITANSKI TRG         3       </t>
  </si>
  <si>
    <t>MESNIČKA ULICA 27</t>
  </si>
  <si>
    <t>MESNIČKA ULICA 49</t>
  </si>
  <si>
    <t xml:space="preserve">KRLEŽIN GVOZD         1       </t>
  </si>
  <si>
    <t>KSAVERSKA CESTA 11</t>
  </si>
  <si>
    <t>TUŠKANAC 36</t>
  </si>
  <si>
    <t>PANTOVČAK 241</t>
  </si>
  <si>
    <t xml:space="preserve">PETRETIĆEV TRG        2       </t>
  </si>
  <si>
    <t xml:space="preserve">ILICA                 44      </t>
  </si>
  <si>
    <t xml:space="preserve">KAČIĆEVA              30      </t>
  </si>
  <si>
    <t xml:space="preserve">BIJENIČKA CESTA       30      </t>
  </si>
  <si>
    <t xml:space="preserve">BIJENIČKA CESTA       32      </t>
  </si>
  <si>
    <t xml:space="preserve">HORVATOVAC            95      </t>
  </si>
  <si>
    <t>HORVATOVAC 102A</t>
  </si>
  <si>
    <t>VLAŠKA ULICA 116</t>
  </si>
  <si>
    <t>PANTOVČAK 258</t>
  </si>
  <si>
    <t>ULICA JOSIPA MAROHNIĆA 5</t>
  </si>
  <si>
    <t>ULICA JOSIPA SCHROTTA 39</t>
  </si>
  <si>
    <t>ULICA JOSIPA SCHROTTA 39/KTL</t>
  </si>
  <si>
    <t xml:space="preserve">ROCKEFELLEROVA        4       </t>
  </si>
  <si>
    <t xml:space="preserve">ŠALATA                3       </t>
  </si>
  <si>
    <t xml:space="preserve">ŠALATA                BB      </t>
  </si>
  <si>
    <t>BIJENIČKA CESTA 30</t>
  </si>
  <si>
    <t>HORVATOVAC 95</t>
  </si>
  <si>
    <t xml:space="preserve">PANTOVČAK            241      </t>
  </si>
  <si>
    <t>MESNIČKA ULICA 23</t>
  </si>
  <si>
    <t xml:space="preserve">ZAGREB OPATIČKA 8                                 </t>
  </si>
  <si>
    <t>OPATIČKA ULICA 4/01</t>
  </si>
  <si>
    <t>OPATIČKA ULICA 4/02</t>
  </si>
  <si>
    <t>DALMATINSKA ULICA 1</t>
  </si>
  <si>
    <t xml:space="preserve">KRLEŽIN GVOZD         17      </t>
  </si>
  <si>
    <t xml:space="preserve">FRANKOPANSKA          18      </t>
  </si>
  <si>
    <t xml:space="preserve">TRG SV.MARKA          4       </t>
  </si>
  <si>
    <t>TRG SV. MARKA 1</t>
  </si>
  <si>
    <t>TRG SV. MARKA 2</t>
  </si>
  <si>
    <t xml:space="preserve">V.JAGIĆA              31      </t>
  </si>
  <si>
    <t>TRG REPUBLIKE HRVATSKE 5</t>
  </si>
  <si>
    <t>TRG REPUBLIKE HRVATSKE 8</t>
  </si>
  <si>
    <t xml:space="preserve">TRG REPUBLIKE HRVATS  6A      </t>
  </si>
  <si>
    <t>JURIŠIĆEVA            3</t>
  </si>
  <si>
    <t xml:space="preserve">REPUBLIKE AUSTRIJE    1       </t>
  </si>
  <si>
    <t>TRG BANA JOSIPA JELAČIĆA 15/02</t>
  </si>
  <si>
    <t xml:space="preserve">IBRAŠIMOVIĆEVA        BB      </t>
  </si>
  <si>
    <t>ULICA KNEZA BRANIMIRA 19</t>
  </si>
  <si>
    <t xml:space="preserve">GAJEVA                30A     </t>
  </si>
  <si>
    <t xml:space="preserve">A.KOVAČIĆA            1       </t>
  </si>
  <si>
    <t xml:space="preserve">DOMAGOJEVA            2       </t>
  </si>
  <si>
    <t xml:space="preserve">MARULIĆEV TRG         20      </t>
  </si>
  <si>
    <t>AUGUSTA ŠENOE 4/PR</t>
  </si>
  <si>
    <t>TRG JOSIPA JURJA STROSSMAYERA 14</t>
  </si>
  <si>
    <t>TRG ŽRTAVA FAŠIZMA 10/03</t>
  </si>
  <si>
    <t>ULICA ANTE KOVAČIĆA 5</t>
  </si>
  <si>
    <t>ULICA JURJA KRIŽANIĆA 3/03</t>
  </si>
  <si>
    <t>AUGUSTA ŠENOE 4</t>
  </si>
  <si>
    <t xml:space="preserve">KRIŽANIĆEVA           3       </t>
  </si>
  <si>
    <t xml:space="preserve">TRG ŽRTAVA FAŠIZMA    10      </t>
  </si>
  <si>
    <t>TRG MARKA MARULIĆA 21</t>
  </si>
  <si>
    <t xml:space="preserve">ZAGREB MARULIĆEV TRG 21                           </t>
  </si>
  <si>
    <t xml:space="preserve">DEMETROVA             15      </t>
  </si>
  <si>
    <t xml:space="preserve">OPATIČKA              1       </t>
  </si>
  <si>
    <t>ULICA KNEZA TRPIMIRA 4</t>
  </si>
  <si>
    <t>ULICA KRALJA STJEPANA TVRTKA 5</t>
  </si>
  <si>
    <t xml:space="preserve">TRG HRV.VELIKANA      2/1     </t>
  </si>
  <si>
    <t xml:space="preserve">K.ZVONIMIRA           15      </t>
  </si>
  <si>
    <t xml:space="preserve">KNEZA VIŠESLAVA       7       </t>
  </si>
  <si>
    <t>DALMATINSKA ULICA 8</t>
  </si>
  <si>
    <t>GUNDULIĆEVA ULICA 26</t>
  </si>
  <si>
    <t>JUKIĆEVA ULICA 12</t>
  </si>
  <si>
    <t>MARGARETSKA ULICA 1</t>
  </si>
  <si>
    <t>MARGARETSKA ULICA 1/03</t>
  </si>
  <si>
    <t>MARGARETSKA ULICA 3</t>
  </si>
  <si>
    <t xml:space="preserve">DALMATINSKA           8       </t>
  </si>
  <si>
    <t xml:space="preserve">GUNDULIĆEVA           26      </t>
  </si>
  <si>
    <t xml:space="preserve">MARGARETSKA           1       </t>
  </si>
  <si>
    <t xml:space="preserve">MARGARETSKA           1/4     </t>
  </si>
  <si>
    <t xml:space="preserve">ADŽIJE BOŽIDARA       7A      </t>
  </si>
  <si>
    <t xml:space="preserve">TRG REPUBLIKE HRVATSKE  15      </t>
  </si>
  <si>
    <t xml:space="preserve">GAJEVA                32      </t>
  </si>
  <si>
    <t xml:space="preserve">JURJEVSKA ULICA       15      </t>
  </si>
  <si>
    <t xml:space="preserve">ZAGREB LJ.GAJA 32                                 </t>
  </si>
  <si>
    <t>ULICA REPUBLIKE AUSTRIJE 16</t>
  </si>
  <si>
    <t xml:space="preserve">SMIČIKLASOVA          21      </t>
  </si>
  <si>
    <t xml:space="preserve">MAŽURANIĆEV TRG       11      </t>
  </si>
  <si>
    <t xml:space="preserve">ZAGREB LJ.F.VUKOTINOVIĆA 2                        </t>
  </si>
  <si>
    <t xml:space="preserve">DRAŠKOVIĆEVA          19      </t>
  </si>
  <si>
    <t xml:space="preserve">ILICA                197      </t>
  </si>
  <si>
    <t xml:space="preserve">KNEZA MUTIMIRA        5       </t>
  </si>
  <si>
    <t xml:space="preserve">VINOGRADSKA CESTA     29      </t>
  </si>
  <si>
    <t>PRILAZ GJURE DEŽELIĆA 79</t>
  </si>
  <si>
    <t>ULICA VJEKOSLAVA KLAIĆA 16</t>
  </si>
  <si>
    <t>FRANKOPANSKA ULICA 26</t>
  </si>
  <si>
    <t>PRILAZ GJURE DEŽELIĆA 2</t>
  </si>
  <si>
    <t xml:space="preserve">PRILAZ GJURE DEŽELIĆ  2       </t>
  </si>
  <si>
    <t>KATANČIĆEVA ULICA 5</t>
  </si>
  <si>
    <t xml:space="preserve">BOŠKOVIĆEVA           5       </t>
  </si>
  <si>
    <t xml:space="preserve">RUNJANINOVA           2       </t>
  </si>
  <si>
    <t>ILICA 256/B</t>
  </si>
  <si>
    <t>TRG KRALJA PETRA KREŠIMIRA IV. 1</t>
  </si>
  <si>
    <t>ULICA KRALJA ZVONIMIRA 5</t>
  </si>
  <si>
    <t>ULICA MARKA STANČIĆA 4</t>
  </si>
  <si>
    <t xml:space="preserve">ILICA                101 </t>
  </si>
  <si>
    <t xml:space="preserve">KNEZA MISLAVA         2       </t>
  </si>
  <si>
    <t xml:space="preserve">GAJEVA                4       </t>
  </si>
  <si>
    <t xml:space="preserve">TRG N.Š.ZRINSKOG      7       </t>
  </si>
  <si>
    <t xml:space="preserve">K.ZVONIMIRA           5       </t>
  </si>
  <si>
    <t xml:space="preserve">STANČIĆEVA            4       </t>
  </si>
  <si>
    <t xml:space="preserve">TRG K.P.KREŠIMIRA IV  1       </t>
  </si>
  <si>
    <t xml:space="preserve">MARTIĆEVA             10      </t>
  </si>
  <si>
    <t xml:space="preserve">NEHAJSKA              7       </t>
  </si>
  <si>
    <t xml:space="preserve">ZAGREB MATICE HRVATSKE 4                          </t>
  </si>
  <si>
    <t>ULICA NIKOLE TESLE 10</t>
  </si>
  <si>
    <t xml:space="preserve">I.KRŠNJAVOGA          25      </t>
  </si>
  <si>
    <t xml:space="preserve">PIEROTTIJEVA          6       </t>
  </si>
  <si>
    <t xml:space="preserve">MARULIĆEV TRG         9A      </t>
  </si>
  <si>
    <t xml:space="preserve">GAJEVA                5       </t>
  </si>
  <si>
    <t xml:space="preserve">FRANKOPANSKA          12      </t>
  </si>
  <si>
    <t xml:space="preserve">SAVSKA CESTA          16      </t>
  </si>
  <si>
    <t>TRG MARKA MARULIĆA 20/2</t>
  </si>
  <si>
    <t>ULICA KNEZA DOMAGOJA 2</t>
  </si>
  <si>
    <t>ULICA KNEZA DOMAGOJA 2/PR</t>
  </si>
  <si>
    <t>ULICA KNEZA MISLAVA 16/PR</t>
  </si>
  <si>
    <t>SAVSKA CESTA 16</t>
  </si>
  <si>
    <t>PRILAZ GJURE DEŽELIĆA 3</t>
  </si>
  <si>
    <t>TRG REPUBLIKE HRVATSKE 12</t>
  </si>
  <si>
    <t xml:space="preserve">GUNDULIĆEVA           5       </t>
  </si>
  <si>
    <t xml:space="preserve">GUNDULIĆEVA           5    </t>
  </si>
  <si>
    <t>TRG MARKA MARULIĆA 20</t>
  </si>
  <si>
    <t>TRG MARKA MARULIĆA 9A</t>
  </si>
  <si>
    <t xml:space="preserve">PALMOTIĆEVA           22      </t>
  </si>
  <si>
    <t xml:space="preserve">MESNIČKA              23      </t>
  </si>
  <si>
    <t>AUGUSTA ŠENOE 30</t>
  </si>
  <si>
    <t>FRANKOPANSKA ULICA 16</t>
  </si>
  <si>
    <t>ULICA ANDRIJE HEBRANGA 4/01</t>
  </si>
  <si>
    <t>PETRINJSKA 12</t>
  </si>
  <si>
    <t xml:space="preserve">TRG N.Š.ZRINSKOG      5       </t>
  </si>
  <si>
    <t xml:space="preserve">KUŠLANOVA             59A     </t>
  </si>
  <si>
    <t xml:space="preserve">CIGINOVAČKA           25      </t>
  </si>
  <si>
    <t>ŠESTINSKI DOL 53</t>
  </si>
  <si>
    <t>RIM 98</t>
  </si>
  <si>
    <t xml:space="preserve">ZAGREBAČKA, PRIGORJE  4       </t>
  </si>
  <si>
    <t xml:space="preserve">MAKSIMIRSKA           51      </t>
  </si>
  <si>
    <t>KLOVIĆEVA ULICA 1/POD</t>
  </si>
  <si>
    <t xml:space="preserve">KLOVIĆEVA             1       </t>
  </si>
  <si>
    <t xml:space="preserve">VUK VRHOVAC,DUGI DOL  4A      </t>
  </si>
  <si>
    <t xml:space="preserve">ZAJČEVA               19      </t>
  </si>
  <si>
    <t>BOŽIDAREVIĆEVA ULICA 11</t>
  </si>
  <si>
    <t>JORDANOVAC 104</t>
  </si>
  <si>
    <t>ULICA MIJE KIŠPATIĆA 12</t>
  </si>
  <si>
    <t xml:space="preserve">JORDANOVAC           104      </t>
  </si>
  <si>
    <t xml:space="preserve">KIŠPATIĆEVA           12      </t>
  </si>
  <si>
    <t xml:space="preserve">ORANIČKI ODVOJAK      2       </t>
  </si>
  <si>
    <t xml:space="preserve">ULICA GRADA VUKOVARA  33      </t>
  </si>
  <si>
    <t xml:space="preserve">PETROVA              152      </t>
  </si>
  <si>
    <t xml:space="preserve">TRG J.F.KENNEDY-A     6       </t>
  </si>
  <si>
    <t xml:space="preserve">HONDLOVA              BB      </t>
  </si>
  <si>
    <t>SVETOŠIMUNSKA CESTA 23</t>
  </si>
  <si>
    <t xml:space="preserve">ZAGREB TRG J.F.KENNEDYA 11                        </t>
  </si>
  <si>
    <t>ULICA DRAGOJLA KUŠLANA 59/A</t>
  </si>
  <si>
    <t>ULICA IVANA FILIPOVIĆA 22D</t>
  </si>
  <si>
    <t xml:space="preserve">LJ.POSAVSKOG,SESVETE  25H     </t>
  </si>
  <si>
    <t xml:space="preserve">TRG J.F.KENNEDY-A     7       </t>
  </si>
  <si>
    <t xml:space="preserve">K.KOVAČEVIĆA,SESVETE  8       </t>
  </si>
  <si>
    <t xml:space="preserve">KOSOROVA              9       </t>
  </si>
  <si>
    <t>AVENIJA GOJKA ŠUŠKA 6</t>
  </si>
  <si>
    <t>TM10</t>
  </si>
  <si>
    <t>ČERININA ULICA 23</t>
  </si>
  <si>
    <t xml:space="preserve">AVENIJA GOJKA ŠUŠKA   1       </t>
  </si>
  <si>
    <t xml:space="preserve">ČERININA              23      </t>
  </si>
  <si>
    <t>SESVETE</t>
  </si>
  <si>
    <t>INDUSTRIJSKA CESTA 15</t>
  </si>
  <si>
    <t xml:space="preserve">AVENIJA DUBRAVA      137      </t>
  </si>
  <si>
    <t xml:space="preserve">KAŠINSKA CESTA, SESV  1B      </t>
  </si>
  <si>
    <t xml:space="preserve">SVETOŠIMUNSKA         BB      </t>
  </si>
  <si>
    <t>ULICA VJEKOSLAVA HEINZELA 55</t>
  </si>
  <si>
    <t xml:space="preserve">LIVADARSKI PUT        7       </t>
  </si>
  <si>
    <t>SELSKA CESTA 132</t>
  </si>
  <si>
    <t>TRNJANSKA             35</t>
  </si>
  <si>
    <t xml:space="preserve">JOZE MARTINOVIĆA      5       </t>
  </si>
  <si>
    <t xml:space="preserve">JOZE MARTINOVIĆA      7       </t>
  </si>
  <si>
    <t xml:space="preserve">TRATINSKA             74      </t>
  </si>
  <si>
    <t>VRHOVEC 5</t>
  </si>
  <si>
    <t xml:space="preserve">MANDALIČINA           24      </t>
  </si>
  <si>
    <t>ZAGREB-SUSEDGRAD</t>
  </si>
  <si>
    <t>MALEŠNICA III. 1</t>
  </si>
  <si>
    <t xml:space="preserve">MALEŠNICA             31      </t>
  </si>
  <si>
    <t>JOSIPA LONČARA 2A</t>
  </si>
  <si>
    <t xml:space="preserve">ILICA                335      </t>
  </si>
  <si>
    <t xml:space="preserve">KRUGE                 52A     </t>
  </si>
  <si>
    <t xml:space="preserve">SAVSKA CESTA          39      </t>
  </si>
  <si>
    <t xml:space="preserve">ILICA                256B     </t>
  </si>
  <si>
    <t xml:space="preserve">J.LONČARA             2A      </t>
  </si>
  <si>
    <t xml:space="preserve">ZAGREB SARAJEVSKA 7                               </t>
  </si>
  <si>
    <t>ULICA HRVATSKE BRATSKE ZAJEDNICE 4</t>
  </si>
  <si>
    <t>UNSKA ULICA 3</t>
  </si>
  <si>
    <t>ZELINSKA ULICA 4/05</t>
  </si>
  <si>
    <t xml:space="preserve">I.LUČIĆA              3       </t>
  </si>
  <si>
    <t>ULICA GRADA MAINZA 26A</t>
  </si>
  <si>
    <t xml:space="preserve">SAVSKA CESTA          16 </t>
  </si>
  <si>
    <t>SAVSKA CESTA          16</t>
  </si>
  <si>
    <t xml:space="preserve">SISAK                                      </t>
  </si>
  <si>
    <t xml:space="preserve">ULICA LIPA            11      </t>
  </si>
  <si>
    <t xml:space="preserve">Trg hrvatskih branitelja 9   </t>
  </si>
  <si>
    <t xml:space="preserve">JASTREBARSKO                              </t>
  </si>
  <si>
    <t xml:space="preserve">A.MIHANOVIĆA          14      </t>
  </si>
  <si>
    <t xml:space="preserve">KUTINA                                    </t>
  </si>
  <si>
    <t xml:space="preserve">KRALJA TOMISLAVA      12      </t>
  </si>
  <si>
    <t xml:space="preserve">NOVA GRADIŠKA                             </t>
  </si>
  <si>
    <t xml:space="preserve">TRG K.TOMISLAVA       5       </t>
  </si>
  <si>
    <t xml:space="preserve">SISAK                                     </t>
  </si>
  <si>
    <t xml:space="preserve">FRANKOPANSKA          21      </t>
  </si>
  <si>
    <t xml:space="preserve">STRUŽEC                                    </t>
  </si>
  <si>
    <t xml:space="preserve">KOPRIVNICA                                </t>
  </si>
  <si>
    <t xml:space="preserve">TRG J.B.JELAČIĆA      16      </t>
  </si>
  <si>
    <t xml:space="preserve">S.RADIĆA              7A      </t>
  </si>
  <si>
    <t xml:space="preserve">K.DIENEŠA             4       </t>
  </si>
  <si>
    <t xml:space="preserve">KARLOVAC                                  </t>
  </si>
  <si>
    <t>Cvjetno naselje 41</t>
  </si>
  <si>
    <t xml:space="preserve">KOPRIVNICA                                 </t>
  </si>
  <si>
    <t>Ul. Hrvatske državnosti 3</t>
  </si>
  <si>
    <t xml:space="preserve">KUTINA                                     </t>
  </si>
  <si>
    <t xml:space="preserve">KRALJA TOMISLAVA       17B     </t>
  </si>
  <si>
    <t xml:space="preserve">OGULIN                                     </t>
  </si>
  <si>
    <t>I.B.MAŽURANIĆ, OGULI  38</t>
  </si>
  <si>
    <t>ULICA LIPA            4</t>
  </si>
  <si>
    <t xml:space="preserve">NOVA GRADIŠKA                              </t>
  </si>
  <si>
    <t>K.DIENEŠA             4</t>
  </si>
  <si>
    <t xml:space="preserve">I.B.MAŽURANIĆ  3E        </t>
  </si>
  <si>
    <t xml:space="preserve">KRALJA TOMISLAVA      17B     </t>
  </si>
  <si>
    <t xml:space="preserve">ZRINSKIH I FRANKOPANA  2       </t>
  </si>
  <si>
    <t xml:space="preserve">HRVATSKE DRŽAVNOSTI   3       </t>
  </si>
  <si>
    <t xml:space="preserve">SLAVONSKIH GRANIČARA 12  </t>
  </si>
  <si>
    <t xml:space="preserve">RIMSKA                16      </t>
  </si>
  <si>
    <t xml:space="preserve">POPOVAČA                                   </t>
  </si>
  <si>
    <t xml:space="preserve">KUTINSKA              1       </t>
  </si>
  <si>
    <t xml:space="preserve">HRVATSKE DRŽAVNOSTI   7       </t>
  </si>
  <si>
    <t xml:space="preserve">NOVSKA                                     </t>
  </si>
  <si>
    <t>STAROSELSKA, NOVSKA   3</t>
  </si>
  <si>
    <t xml:space="preserve">SVETA NEDELJA                             </t>
  </si>
  <si>
    <t xml:space="preserve">INDUSTRIJSKA          25      </t>
  </si>
  <si>
    <t xml:space="preserve">SISAČKA, KUTINA       3       </t>
  </si>
  <si>
    <t xml:space="preserve">TRG EUGENA KUMIČIĆA,  18      </t>
  </si>
  <si>
    <t xml:space="preserve">KRALJA PETRA KREŠIMI  BB      </t>
  </si>
  <si>
    <t xml:space="preserve">HRVATSKE DRŽAVNOSTI   5A      </t>
  </si>
  <si>
    <t xml:space="preserve">B.KAZIĆ               6       </t>
  </si>
  <si>
    <t xml:space="preserve">OPĆINSKI SUD U SLAVONSKOM BRODU                                </t>
  </si>
  <si>
    <t xml:space="preserve">KOLODVORSKA           12A     </t>
  </si>
  <si>
    <t xml:space="preserve">VLATKA MAČEKA         13      </t>
  </si>
  <si>
    <t>LIPOVLJANI</t>
  </si>
  <si>
    <t>KRALJEVA VELIKA       184</t>
  </si>
  <si>
    <t xml:space="preserve">KARLOVAC                                   </t>
  </si>
  <si>
    <t xml:space="preserve">KARLOVAC                 TRG J.J.STROSSMAYERA   9 </t>
  </si>
  <si>
    <t xml:space="preserve">TRG LJ.POSAVSKOG 5            </t>
  </si>
  <si>
    <t xml:space="preserve">RIJEKA                                    </t>
  </si>
  <si>
    <t xml:space="preserve">S.KRAUTZEKA           83      </t>
  </si>
  <si>
    <t xml:space="preserve">RIJEKA                                     </t>
  </si>
  <si>
    <t xml:space="preserve">VUKOVARSKA  49           </t>
  </si>
  <si>
    <t xml:space="preserve">M.R.BAN  14              </t>
  </si>
  <si>
    <t xml:space="preserve">G.CARABINA   6           </t>
  </si>
  <si>
    <t xml:space="preserve">B.POLIĆA              2       </t>
  </si>
  <si>
    <t xml:space="preserve">ZAGREBAČKA            19      </t>
  </si>
  <si>
    <t xml:space="preserve">VIKTORA CARA EMINA    5       </t>
  </si>
  <si>
    <t xml:space="preserve">RUŽIĆEVA              5       </t>
  </si>
  <si>
    <t>LOŠINJSKA             16</t>
  </si>
  <si>
    <t>Laginjina 11 A</t>
  </si>
  <si>
    <t xml:space="preserve">UŽARSKA               17      </t>
  </si>
  <si>
    <t xml:space="preserve">KREŠIMIROVA           42      </t>
  </si>
  <si>
    <t xml:space="preserve">KREŠIMIROVA           44      </t>
  </si>
  <si>
    <t xml:space="preserve">SUŠAK                 BB      </t>
  </si>
  <si>
    <t xml:space="preserve">UŽARSKA               2       </t>
  </si>
  <si>
    <t xml:space="preserve">SENJSKO PRISTANIŠTE   3       </t>
  </si>
  <si>
    <t xml:space="preserve">INDUSTRIJSKA ZONA KU  BB      </t>
  </si>
  <si>
    <t xml:space="preserve">VUKOVARSKA            10      </t>
  </si>
  <si>
    <t xml:space="preserve">UŽARSKA               3       </t>
  </si>
  <si>
    <t xml:space="preserve">RIVA BODULI           9       </t>
  </si>
  <si>
    <t xml:space="preserve">CIOTTINA              BB      </t>
  </si>
  <si>
    <t xml:space="preserve">TRINAJSTIĆEVA         2       </t>
  </si>
  <si>
    <t xml:space="preserve">ŽRTAVA FAŠIZMA        3       </t>
  </si>
  <si>
    <t xml:space="preserve">STUDENTSKA   2           </t>
  </si>
  <si>
    <t xml:space="preserve">TRINAJSTIĆEVA         3       </t>
  </si>
  <si>
    <t xml:space="preserve">RIJEKA                   ZADARSKA 1 I 3           </t>
  </si>
  <si>
    <t>Lošinjska 16</t>
  </si>
  <si>
    <t xml:space="preserve">PULA                                       </t>
  </si>
  <si>
    <t xml:space="preserve">PULA                                      </t>
  </si>
  <si>
    <t xml:space="preserve">BOŠKOVIĆEV USPON      6       </t>
  </si>
  <si>
    <t xml:space="preserve">P.BUDICINA            17      </t>
  </si>
  <si>
    <t xml:space="preserve">HEININGEROVA ULICA    14I     </t>
  </si>
  <si>
    <t xml:space="preserve">SANTORIOVA            11      </t>
  </si>
  <si>
    <t xml:space="preserve">ULICA B. GLUMPCA       51A     </t>
  </si>
  <si>
    <t xml:space="preserve">ŠIŠANSKA              2       </t>
  </si>
  <si>
    <t xml:space="preserve">ULICA V.JOŽE          22      </t>
  </si>
  <si>
    <t xml:space="preserve">BOŠKOVIĆEV USPON      36      </t>
  </si>
  <si>
    <t xml:space="preserve">POREČ                                     </t>
  </si>
  <si>
    <t xml:space="preserve">K.HUGUESA,POREČ       8       </t>
  </si>
  <si>
    <t xml:space="preserve">UMAG                                       </t>
  </si>
  <si>
    <t xml:space="preserve">NOVIGRADSKA, UMAG     28      </t>
  </si>
  <si>
    <t xml:space="preserve">RIVA                  18      </t>
  </si>
  <si>
    <t xml:space="preserve">TRG REPUBLIKE         1       </t>
  </si>
  <si>
    <t xml:space="preserve">ZAGREBAČKA            30      </t>
  </si>
  <si>
    <t xml:space="preserve">BENKOVAC                                  </t>
  </si>
  <si>
    <t xml:space="preserve">TINA UJEVIĆA, BENKOV  7       </t>
  </si>
  <si>
    <t xml:space="preserve">SPLIT                                     </t>
  </si>
  <si>
    <t xml:space="preserve">SPINČIĆEVA            1       </t>
  </si>
  <si>
    <t>TM9</t>
  </si>
  <si>
    <t xml:space="preserve">ŠOLTANSKA             1       </t>
  </si>
  <si>
    <t xml:space="preserve">ZRINJSKO-FRANKOPANSK 207A     </t>
  </si>
  <si>
    <t>ZADAR</t>
  </si>
  <si>
    <t>Mihovila Pavlinovića 1</t>
  </si>
  <si>
    <t>SPLIT</t>
  </si>
  <si>
    <t>Zrinsko  Frankopanska 207a</t>
  </si>
  <si>
    <t>ŠIBENIK</t>
  </si>
  <si>
    <t>Karla Vipauca 1</t>
  </si>
  <si>
    <t xml:space="preserve">ŠIBENIK                                   </t>
  </si>
  <si>
    <t xml:space="preserve">ZADARSKA              1       </t>
  </si>
  <si>
    <t>Trg kralja Tomislava 6</t>
  </si>
  <si>
    <t>Opća bolnica "Dr. Tomislav Bardek" Koprivnica</t>
  </si>
  <si>
    <t>Željka Selingera 1</t>
  </si>
  <si>
    <t>Opća bolnica "dr.Anđelko Višić" Bjelovar</t>
  </si>
  <si>
    <t>Antuna Mihanovića 8, 43000 Bjelovar</t>
  </si>
  <si>
    <t>Naselje kralja Zvonimira II, 1, Bjelovar</t>
  </si>
  <si>
    <t>OPĆA BOLNICA DR. IVO PEDIŠIĆ SISAK</t>
  </si>
  <si>
    <t>Nikole Tesle 12</t>
  </si>
  <si>
    <t>Opća bolnica Dr.Josip Benčević Slavonski Brod</t>
  </si>
  <si>
    <t>Andrije Štampara 42</t>
  </si>
  <si>
    <t>Opća bolnica Gospić</t>
  </si>
  <si>
    <t>GOSPIĆ</t>
  </si>
  <si>
    <t>Kaniška 11</t>
  </si>
  <si>
    <t>Opća bolnica i bolnica branitelja domovinskog rata Ogulin</t>
  </si>
  <si>
    <t>Bolnička ulica 38</t>
  </si>
  <si>
    <t>OPĆA BOLNICA KARLOVAC</t>
  </si>
  <si>
    <t>KARLOVAC</t>
  </si>
  <si>
    <t>ANDRIJE ŠTAMPARA 3</t>
  </si>
  <si>
    <t>OPĆA BOLNICA NOVA GRADIŠKA</t>
  </si>
  <si>
    <t>STROSSMAYEROVA  17a</t>
  </si>
  <si>
    <t>Opća bolnica Pula - Ospedale Denerale di Pola</t>
  </si>
  <si>
    <t>Santoriova ulica 24a</t>
  </si>
  <si>
    <t>Opća bolnica Šibenko-kninske županije</t>
  </si>
  <si>
    <t>Stjepana Radića 83</t>
  </si>
  <si>
    <t>OPĆA BOLNICA VARAŽDIN - LOKACIJA VARAŽDIN</t>
  </si>
  <si>
    <t>OPĆA BOLNICA VARAŽDIN - LOKACIJA NOVI MAROF</t>
  </si>
  <si>
    <t>IVANA MEŠTROVIĆA 1</t>
  </si>
  <si>
    <t>VARAŽDINSKA 2</t>
  </si>
  <si>
    <t>OPĆA BOLNICA VARAŽDIN - LOKACIJA KLENOVNIK</t>
  </si>
  <si>
    <t>KLENOVNIK 1</t>
  </si>
  <si>
    <t>KLENOVNIK</t>
  </si>
  <si>
    <t>OPĆA BOLNICA VIROVITICA</t>
  </si>
  <si>
    <t>Ljudevita Gaja 21</t>
  </si>
  <si>
    <t>OPĆA BOLNICA ZABOK I BOLNICA HRVATSKIH VETERANA</t>
  </si>
  <si>
    <t>Bračak 8</t>
  </si>
  <si>
    <t xml:space="preserve">Opća bolnica Zadar </t>
  </si>
  <si>
    <t>Bože Peričića 5, 23000</t>
  </si>
  <si>
    <t>Ljudevita Posavskog 7a, 23000</t>
  </si>
  <si>
    <t>Ljudevita Posavskog 7a, 23001</t>
  </si>
  <si>
    <t>Ljudevita Posavskog 7a, 23002</t>
  </si>
  <si>
    <t>OPĆA ŽUPANIJSKA BOLNICA NAŠICE</t>
  </si>
  <si>
    <t>Bana Jelačića 10</t>
  </si>
  <si>
    <t>Bolnička ulica 74, 34550 Pakrac</t>
  </si>
  <si>
    <t>Opća županijska bolnica Požega</t>
  </si>
  <si>
    <t>Osječka 107</t>
  </si>
  <si>
    <t>Opća županijska bolnica Pakrac i bolnica hrvatskih veterana</t>
  </si>
  <si>
    <t>OPĆA ŽUPANIJSKA BOLNICA VINKOVCI</t>
  </si>
  <si>
    <t>ZVONARSKA 57</t>
  </si>
  <si>
    <t>KRALJA ZVONIMIRA 64</t>
  </si>
  <si>
    <t>Županijska bolnica Čakovec</t>
  </si>
  <si>
    <t>I.G. Kovačića 1e</t>
  </si>
  <si>
    <t>Ivana Gorana Kovačića 57</t>
  </si>
  <si>
    <t>CENTAR ZA SOCIJALNU SKRB DUGO SELO</t>
  </si>
  <si>
    <t>Savska ulica</t>
  </si>
  <si>
    <t xml:space="preserve">CENTAR ZA REHABILITACIJU STANČIĆ, BRCKOVLJANI </t>
  </si>
  <si>
    <t xml:space="preserve">MINISTARSTVO OBRANE </t>
  </si>
  <si>
    <t>INSTITUT ZA VODE JOSIP JURAY STROSSMAYER</t>
  </si>
  <si>
    <t xml:space="preserve">INSTITUT ZA VODE JOSIP JURAY STROSSMAYER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</si>
</sst>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ptos Narrow"/>
      <family val="2"/>
      <scheme val="minor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left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2"/>
    <xf numFmtId="3" fontId="6" fillId="0" borderId="0" xfId="2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applyAlignment="1">
      <alignment wrapText="1"/>
    </xf>
    <xf numFmtId="0" fontId="0" fillId="4" borderId="0" xfId="0" applyFill="1"/>
    <xf numFmtId="0" fontId="5" fillId="0" borderId="1" xfId="2" applyFont="1" applyBorder="1" applyAlignment="1">
      <alignment horizontal="left"/>
    </xf>
    <xf numFmtId="3" fontId="5" fillId="0" borderId="1" xfId="2" applyNumberFormat="1" applyFont="1" applyBorder="1" applyAlignment="1">
      <alignment horizontal="left"/>
    </xf>
    <xf numFmtId="0" fontId="5" fillId="3" borderId="1" xfId="2" applyFont="1" applyFill="1" applyBorder="1" applyAlignment="1">
      <alignment horizontal="left"/>
    </xf>
    <xf numFmtId="3" fontId="5" fillId="3" borderId="1" xfId="2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6" fillId="0" borderId="1" xfId="2" applyBorder="1" applyAlignment="1">
      <alignment horizontal="left"/>
    </xf>
    <xf numFmtId="0" fontId="0" fillId="0" borderId="1" xfId="0" applyBorder="1" applyAlignment="1">
      <alignment horizontal="left"/>
    </xf>
    <xf numFmtId="0" fontId="7" fillId="3" borderId="1" xfId="2" applyFont="1" applyFill="1" applyBorder="1" applyAlignment="1">
      <alignment horizontal="left"/>
    </xf>
    <xf numFmtId="3" fontId="7" fillId="3" borderId="1" xfId="2" applyNumberFormat="1" applyFont="1" applyFill="1" applyBorder="1" applyAlignment="1">
      <alignment horizontal="left"/>
    </xf>
    <xf numFmtId="0" fontId="6" fillId="3" borderId="1" xfId="2" applyFill="1" applyBorder="1" applyAlignment="1">
      <alignment horizontal="left"/>
    </xf>
    <xf numFmtId="3" fontId="6" fillId="0" borderId="1" xfId="2" applyNumberForma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1" xfId="0" applyFont="1" applyBorder="1"/>
    <xf numFmtId="3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3" borderId="1" xfId="0" applyNumberFormat="1" applyFont="1" applyFill="1" applyBorder="1" applyAlignment="1">
      <alignment horizontal="left" vertical="center"/>
    </xf>
    <xf numFmtId="0" fontId="0" fillId="6" borderId="0" xfId="0" applyFill="1"/>
  </cellXfs>
  <cellStyles count="3">
    <cellStyle name="Normalno" xfId="0" builtinId="0"/>
    <cellStyle name="Normalno 2" xfId="2" xr:uid="{FA343480-8FC1-4260-902C-9DD6CE9EC43D}"/>
    <cellStyle name="Zarez 2" xfId="1" xr:uid="{841DF51B-C025-4D46-B61B-FB79012CC1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6626-CF5B-4670-8BDD-DE0D07308028}">
  <dimension ref="A1:G40"/>
  <sheetViews>
    <sheetView zoomScaleNormal="100" workbookViewId="0">
      <selection activeCell="C46" sqref="C46"/>
    </sheetView>
  </sheetViews>
  <sheetFormatPr defaultRowHeight="12.75" x14ac:dyDescent="0.2"/>
  <cols>
    <col min="1" max="1" width="7.28515625" style="9" bestFit="1" customWidth="1"/>
    <col min="2" max="2" width="61.28515625" style="9" bestFit="1" customWidth="1"/>
    <col min="3" max="3" width="20.5703125" style="9" bestFit="1" customWidth="1"/>
    <col min="4" max="4" width="30.140625" style="9" bestFit="1" customWidth="1"/>
    <col min="5" max="5" width="16.140625" style="9" bestFit="1" customWidth="1"/>
    <col min="6" max="6" width="47.28515625" style="9" bestFit="1" customWidth="1"/>
    <col min="7" max="7" width="9.140625" style="5" bestFit="1" customWidth="1"/>
    <col min="8" max="16384" width="9.140625" style="5"/>
  </cols>
  <sheetData>
    <row r="1" spans="1:7" x14ac:dyDescent="0.2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7" x14ac:dyDescent="0.2">
      <c r="A2" s="6">
        <v>1</v>
      </c>
      <c r="B2" s="6" t="s">
        <v>4</v>
      </c>
      <c r="C2" s="6" t="s">
        <v>5</v>
      </c>
      <c r="D2" s="6" t="s">
        <v>6</v>
      </c>
      <c r="E2" s="6" t="s">
        <v>7</v>
      </c>
      <c r="F2" s="7">
        <v>332234</v>
      </c>
    </row>
    <row r="3" spans="1:7" x14ac:dyDescent="0.2">
      <c r="A3" s="6">
        <v>1</v>
      </c>
      <c r="B3" s="6" t="s">
        <v>4</v>
      </c>
      <c r="C3" s="6" t="s">
        <v>5</v>
      </c>
      <c r="D3" s="6" t="s">
        <v>8</v>
      </c>
      <c r="E3" s="6" t="s">
        <v>9</v>
      </c>
      <c r="F3" s="7">
        <v>4149</v>
      </c>
    </row>
    <row r="4" spans="1:7" x14ac:dyDescent="0.2">
      <c r="A4" s="6">
        <v>1</v>
      </c>
      <c r="B4" s="6" t="s">
        <v>4</v>
      </c>
      <c r="C4" s="6" t="s">
        <v>5</v>
      </c>
      <c r="D4" s="6" t="s">
        <v>10</v>
      </c>
      <c r="E4" s="6" t="s">
        <v>9</v>
      </c>
      <c r="F4" s="7">
        <v>8051</v>
      </c>
    </row>
    <row r="5" spans="1:7" x14ac:dyDescent="0.2">
      <c r="A5" s="6">
        <v>1</v>
      </c>
      <c r="B5" s="6" t="s">
        <v>4</v>
      </c>
      <c r="C5" s="6" t="s">
        <v>5</v>
      </c>
      <c r="D5" s="6" t="s">
        <v>11</v>
      </c>
      <c r="E5" s="6" t="s">
        <v>9</v>
      </c>
      <c r="F5" s="7">
        <v>8020</v>
      </c>
    </row>
    <row r="6" spans="1:7" x14ac:dyDescent="0.2">
      <c r="A6" s="6">
        <v>1</v>
      </c>
      <c r="B6" s="6" t="s">
        <v>4</v>
      </c>
      <c r="C6" s="6" t="s">
        <v>12</v>
      </c>
      <c r="D6" s="6" t="s">
        <v>13</v>
      </c>
      <c r="E6" s="6" t="s">
        <v>14</v>
      </c>
      <c r="F6" s="7">
        <v>3470</v>
      </c>
    </row>
    <row r="7" spans="1:7" x14ac:dyDescent="0.2">
      <c r="A7" s="6">
        <v>1</v>
      </c>
      <c r="B7" s="6" t="s">
        <v>15</v>
      </c>
      <c r="C7" s="6" t="s">
        <v>16</v>
      </c>
      <c r="D7" s="6" t="s">
        <v>17</v>
      </c>
      <c r="E7" s="6" t="s">
        <v>7</v>
      </c>
      <c r="F7" s="7">
        <v>804378</v>
      </c>
      <c r="G7" s="8"/>
    </row>
    <row r="8" spans="1:7" x14ac:dyDescent="0.2">
      <c r="A8" s="6">
        <v>1</v>
      </c>
      <c r="B8" s="6" t="s">
        <v>18</v>
      </c>
      <c r="C8" s="6" t="s">
        <v>16</v>
      </c>
      <c r="D8" s="6" t="s">
        <v>19</v>
      </c>
      <c r="E8" s="6" t="s">
        <v>14</v>
      </c>
      <c r="F8" s="7">
        <v>3831</v>
      </c>
    </row>
    <row r="9" spans="1:7" x14ac:dyDescent="0.2">
      <c r="A9" s="6">
        <v>1</v>
      </c>
      <c r="B9" s="6" t="s">
        <v>18</v>
      </c>
      <c r="C9" s="6" t="s">
        <v>16</v>
      </c>
      <c r="D9" s="6" t="s">
        <v>19</v>
      </c>
      <c r="E9" s="6" t="s">
        <v>9</v>
      </c>
      <c r="F9" s="7">
        <v>3989</v>
      </c>
    </row>
    <row r="10" spans="1:7" x14ac:dyDescent="0.2">
      <c r="A10" s="6">
        <v>1</v>
      </c>
      <c r="B10" s="6" t="s">
        <v>18</v>
      </c>
      <c r="C10" s="6" t="s">
        <v>16</v>
      </c>
      <c r="D10" s="6" t="s">
        <v>19</v>
      </c>
      <c r="E10" s="6" t="s">
        <v>7</v>
      </c>
      <c r="F10" s="7">
        <v>80568</v>
      </c>
    </row>
    <row r="11" spans="1:7" x14ac:dyDescent="0.2">
      <c r="A11" s="6">
        <v>1</v>
      </c>
      <c r="B11" s="6" t="s">
        <v>20</v>
      </c>
      <c r="C11" s="6" t="s">
        <v>21</v>
      </c>
      <c r="D11" s="6" t="s">
        <v>22</v>
      </c>
      <c r="E11" s="6" t="s">
        <v>23</v>
      </c>
      <c r="F11" s="7">
        <v>31468</v>
      </c>
      <c r="G11" s="8"/>
    </row>
    <row r="12" spans="1:7" x14ac:dyDescent="0.2">
      <c r="A12" s="6">
        <v>1</v>
      </c>
      <c r="B12" s="6" t="s">
        <v>20</v>
      </c>
      <c r="C12" s="6" t="s">
        <v>21</v>
      </c>
      <c r="D12" s="6" t="s">
        <v>66</v>
      </c>
      <c r="E12" s="6" t="s">
        <v>24</v>
      </c>
      <c r="F12" s="7">
        <v>2446539</v>
      </c>
      <c r="G12" s="8"/>
    </row>
    <row r="13" spans="1:7" x14ac:dyDescent="0.2">
      <c r="A13" s="6">
        <v>1</v>
      </c>
      <c r="B13" s="6" t="s">
        <v>25</v>
      </c>
      <c r="C13" s="6" t="s">
        <v>16</v>
      </c>
      <c r="D13" s="6" t="s">
        <v>26</v>
      </c>
      <c r="E13" s="6" t="s">
        <v>9</v>
      </c>
      <c r="F13" s="7">
        <v>4672</v>
      </c>
    </row>
    <row r="14" spans="1:7" x14ac:dyDescent="0.2">
      <c r="A14" s="6">
        <v>1</v>
      </c>
      <c r="B14" s="6" t="s">
        <v>27</v>
      </c>
      <c r="C14" s="6" t="s">
        <v>5</v>
      </c>
      <c r="D14" s="6" t="s">
        <v>28</v>
      </c>
      <c r="E14" s="6" t="s">
        <v>9</v>
      </c>
      <c r="F14" s="7">
        <v>15459</v>
      </c>
    </row>
    <row r="15" spans="1:7" x14ac:dyDescent="0.2">
      <c r="A15" s="6">
        <v>1</v>
      </c>
      <c r="B15" s="6" t="s">
        <v>692</v>
      </c>
      <c r="C15" s="6" t="s">
        <v>30</v>
      </c>
      <c r="D15" s="6" t="s">
        <v>31</v>
      </c>
      <c r="E15" s="6" t="s">
        <v>32</v>
      </c>
      <c r="F15" s="7">
        <v>10885</v>
      </c>
    </row>
    <row r="16" spans="1:7" x14ac:dyDescent="0.2">
      <c r="A16" s="6">
        <v>1</v>
      </c>
      <c r="B16" s="6" t="s">
        <v>33</v>
      </c>
      <c r="C16" s="6" t="s">
        <v>16</v>
      </c>
      <c r="D16" s="6" t="s">
        <v>34</v>
      </c>
      <c r="E16" s="6" t="s">
        <v>14</v>
      </c>
      <c r="F16" s="7">
        <v>33059</v>
      </c>
    </row>
    <row r="17" spans="1:6" x14ac:dyDescent="0.2">
      <c r="A17" s="6">
        <v>1</v>
      </c>
      <c r="B17" s="6" t="s">
        <v>35</v>
      </c>
      <c r="C17" s="6" t="s">
        <v>5</v>
      </c>
      <c r="D17" s="6" t="s">
        <v>36</v>
      </c>
      <c r="E17" s="6" t="s">
        <v>14</v>
      </c>
      <c r="F17" s="7">
        <v>5820</v>
      </c>
    </row>
    <row r="18" spans="1:6" x14ac:dyDescent="0.2">
      <c r="A18" s="6">
        <v>1</v>
      </c>
      <c r="B18" s="6" t="s">
        <v>37</v>
      </c>
      <c r="C18" s="6" t="s">
        <v>5</v>
      </c>
      <c r="D18" s="6" t="s">
        <v>697</v>
      </c>
      <c r="E18" s="6" t="s">
        <v>9</v>
      </c>
      <c r="F18" s="7">
        <v>7334</v>
      </c>
    </row>
    <row r="19" spans="1:6" x14ac:dyDescent="0.2">
      <c r="A19" s="6">
        <v>1</v>
      </c>
      <c r="B19" s="6" t="s">
        <v>38</v>
      </c>
      <c r="C19" s="6" t="s">
        <v>12</v>
      </c>
      <c r="D19" s="6" t="s">
        <v>39</v>
      </c>
      <c r="E19" s="6" t="s">
        <v>32</v>
      </c>
      <c r="F19" s="7">
        <v>39714</v>
      </c>
    </row>
    <row r="20" spans="1:6" x14ac:dyDescent="0.2">
      <c r="A20" s="6">
        <v>1</v>
      </c>
      <c r="B20" s="6" t="s">
        <v>40</v>
      </c>
      <c r="C20" s="6" t="s">
        <v>16</v>
      </c>
      <c r="D20" s="6" t="s">
        <v>41</v>
      </c>
      <c r="E20" s="6" t="s">
        <v>23</v>
      </c>
      <c r="F20" s="7">
        <v>23569</v>
      </c>
    </row>
    <row r="21" spans="1:6" x14ac:dyDescent="0.2">
      <c r="A21" s="6">
        <v>1</v>
      </c>
      <c r="B21" s="6" t="s">
        <v>42</v>
      </c>
      <c r="C21" s="6" t="s">
        <v>16</v>
      </c>
      <c r="D21" s="6" t="s">
        <v>41</v>
      </c>
      <c r="E21" s="6" t="s">
        <v>14</v>
      </c>
      <c r="F21" s="7">
        <v>28638</v>
      </c>
    </row>
    <row r="22" spans="1:6" x14ac:dyDescent="0.2">
      <c r="A22" s="6">
        <v>1</v>
      </c>
      <c r="B22" s="6" t="s">
        <v>42</v>
      </c>
      <c r="C22" s="6" t="s">
        <v>16</v>
      </c>
      <c r="D22" s="6" t="s">
        <v>41</v>
      </c>
      <c r="E22" s="6" t="s">
        <v>9</v>
      </c>
      <c r="F22" s="7">
        <v>8763</v>
      </c>
    </row>
    <row r="23" spans="1:6" x14ac:dyDescent="0.2">
      <c r="A23" s="6">
        <v>1</v>
      </c>
      <c r="B23" s="6" t="s">
        <v>43</v>
      </c>
      <c r="C23" s="6" t="s">
        <v>5</v>
      </c>
      <c r="D23" s="6" t="s">
        <v>44</v>
      </c>
      <c r="E23" s="6" t="s">
        <v>14</v>
      </c>
      <c r="F23" s="7">
        <v>1428</v>
      </c>
    </row>
    <row r="24" spans="1:6" x14ac:dyDescent="0.2">
      <c r="A24" s="6">
        <v>1</v>
      </c>
      <c r="B24" s="6" t="s">
        <v>43</v>
      </c>
      <c r="C24" s="6" t="s">
        <v>5</v>
      </c>
      <c r="D24" s="6" t="s">
        <v>45</v>
      </c>
      <c r="E24" s="6" t="s">
        <v>23</v>
      </c>
      <c r="F24" s="7">
        <v>13699</v>
      </c>
    </row>
    <row r="25" spans="1:6" x14ac:dyDescent="0.2">
      <c r="A25" s="6">
        <v>1</v>
      </c>
      <c r="B25" s="6" t="s">
        <v>43</v>
      </c>
      <c r="C25" s="6" t="s">
        <v>5</v>
      </c>
      <c r="D25" s="6" t="s">
        <v>45</v>
      </c>
      <c r="E25" s="6" t="s">
        <v>32</v>
      </c>
      <c r="F25" s="7">
        <v>54094</v>
      </c>
    </row>
    <row r="26" spans="1:6" x14ac:dyDescent="0.2">
      <c r="A26" s="6">
        <v>1</v>
      </c>
      <c r="B26" s="6" t="s">
        <v>46</v>
      </c>
      <c r="C26" s="6" t="s">
        <v>12</v>
      </c>
      <c r="D26" s="6" t="s">
        <v>47</v>
      </c>
      <c r="E26" s="6" t="s">
        <v>9</v>
      </c>
      <c r="F26" s="7">
        <v>16635</v>
      </c>
    </row>
    <row r="27" spans="1:6" x14ac:dyDescent="0.2">
      <c r="A27" s="6">
        <v>1</v>
      </c>
      <c r="B27" s="6" t="s">
        <v>48</v>
      </c>
      <c r="C27" s="6" t="s">
        <v>5</v>
      </c>
      <c r="D27" s="6" t="s">
        <v>49</v>
      </c>
      <c r="E27" s="6" t="s">
        <v>50</v>
      </c>
      <c r="F27" s="7">
        <v>3495579</v>
      </c>
    </row>
    <row r="28" spans="1:6" x14ac:dyDescent="0.2">
      <c r="A28" s="6">
        <v>1</v>
      </c>
      <c r="B28" s="6" t="s">
        <v>51</v>
      </c>
      <c r="C28" s="6" t="s">
        <v>52</v>
      </c>
      <c r="D28" s="6" t="s">
        <v>694</v>
      </c>
      <c r="E28" s="6" t="s">
        <v>32</v>
      </c>
      <c r="F28" s="7">
        <v>58734</v>
      </c>
    </row>
    <row r="29" spans="1:6" x14ac:dyDescent="0.2">
      <c r="A29" s="6">
        <v>1</v>
      </c>
      <c r="B29" s="6" t="s">
        <v>51</v>
      </c>
      <c r="C29" s="6" t="s">
        <v>53</v>
      </c>
      <c r="D29" s="6" t="s">
        <v>54</v>
      </c>
      <c r="E29" s="6" t="s">
        <v>23</v>
      </c>
      <c r="F29" s="7">
        <v>39104</v>
      </c>
    </row>
    <row r="30" spans="1:6" x14ac:dyDescent="0.2">
      <c r="A30" s="6">
        <v>1</v>
      </c>
      <c r="B30" s="6" t="s">
        <v>51</v>
      </c>
      <c r="C30" s="6" t="s">
        <v>53</v>
      </c>
      <c r="D30" s="6" t="s">
        <v>55</v>
      </c>
      <c r="E30" s="6" t="s">
        <v>9</v>
      </c>
      <c r="F30" s="7">
        <v>14926</v>
      </c>
    </row>
    <row r="31" spans="1:6" x14ac:dyDescent="0.2">
      <c r="A31" s="6">
        <v>1</v>
      </c>
      <c r="B31" s="6" t="s">
        <v>51</v>
      </c>
      <c r="C31" s="6" t="s">
        <v>5</v>
      </c>
      <c r="D31" s="6" t="s">
        <v>56</v>
      </c>
      <c r="E31" s="6" t="s">
        <v>7</v>
      </c>
      <c r="F31" s="7">
        <v>75929</v>
      </c>
    </row>
    <row r="32" spans="1:6" x14ac:dyDescent="0.2">
      <c r="A32" s="6">
        <v>1</v>
      </c>
      <c r="B32" s="6" t="s">
        <v>51</v>
      </c>
      <c r="C32" s="6" t="s">
        <v>5</v>
      </c>
      <c r="D32" s="6" t="s">
        <v>57</v>
      </c>
      <c r="E32" s="6" t="s">
        <v>7</v>
      </c>
      <c r="F32" s="7">
        <v>179676</v>
      </c>
    </row>
    <row r="33" spans="1:7" x14ac:dyDescent="0.2">
      <c r="A33" s="6">
        <v>1</v>
      </c>
      <c r="B33" s="6" t="s">
        <v>51</v>
      </c>
      <c r="C33" s="6" t="s">
        <v>58</v>
      </c>
      <c r="D33" s="6" t="s">
        <v>59</v>
      </c>
      <c r="E33" s="6" t="s">
        <v>32</v>
      </c>
      <c r="F33" s="7">
        <v>45354</v>
      </c>
      <c r="G33" s="8"/>
    </row>
    <row r="34" spans="1:7" x14ac:dyDescent="0.2">
      <c r="A34" s="6">
        <v>1</v>
      </c>
      <c r="B34" s="6" t="s">
        <v>51</v>
      </c>
      <c r="C34" s="6" t="s">
        <v>12</v>
      </c>
      <c r="D34" s="6" t="s">
        <v>695</v>
      </c>
      <c r="E34" s="6" t="s">
        <v>7</v>
      </c>
      <c r="F34" s="7">
        <v>135894</v>
      </c>
    </row>
    <row r="35" spans="1:7" x14ac:dyDescent="0.2">
      <c r="A35" s="6">
        <v>1</v>
      </c>
      <c r="B35" s="6" t="s">
        <v>60</v>
      </c>
      <c r="C35" s="6" t="s">
        <v>12</v>
      </c>
      <c r="D35" s="6" t="s">
        <v>696</v>
      </c>
      <c r="E35" s="6" t="s">
        <v>7</v>
      </c>
      <c r="F35" s="7">
        <v>121804</v>
      </c>
    </row>
    <row r="36" spans="1:7" x14ac:dyDescent="0.2">
      <c r="A36" s="6">
        <v>1</v>
      </c>
      <c r="B36" s="6" t="s">
        <v>61</v>
      </c>
      <c r="C36" s="6" t="s">
        <v>16</v>
      </c>
      <c r="D36" s="6" t="s">
        <v>62</v>
      </c>
      <c r="E36" s="6" t="s">
        <v>9</v>
      </c>
      <c r="F36" s="7">
        <v>5437</v>
      </c>
    </row>
    <row r="37" spans="1:7" x14ac:dyDescent="0.2">
      <c r="A37" s="6">
        <v>1</v>
      </c>
      <c r="B37" s="6" t="s">
        <v>63</v>
      </c>
      <c r="C37" s="6" t="s">
        <v>5</v>
      </c>
      <c r="D37" s="6" t="s">
        <v>64</v>
      </c>
      <c r="E37" s="6" t="s">
        <v>9</v>
      </c>
      <c r="F37" s="7">
        <v>7740</v>
      </c>
    </row>
    <row r="38" spans="1:7" x14ac:dyDescent="0.2">
      <c r="A38" s="6">
        <v>1</v>
      </c>
      <c r="B38" s="6" t="s">
        <v>65</v>
      </c>
      <c r="C38" s="6" t="s">
        <v>16</v>
      </c>
      <c r="D38" s="6" t="s">
        <v>693</v>
      </c>
      <c r="E38" s="6" t="s">
        <v>50</v>
      </c>
      <c r="F38" s="7">
        <v>791860</v>
      </c>
    </row>
    <row r="39" spans="1:7" x14ac:dyDescent="0.2">
      <c r="A39" s="6">
        <v>1</v>
      </c>
      <c r="B39" s="29" t="s">
        <v>1157</v>
      </c>
      <c r="C39" s="6" t="s">
        <v>16</v>
      </c>
      <c r="D39" s="29" t="s">
        <v>1158</v>
      </c>
      <c r="E39" s="29" t="s">
        <v>227</v>
      </c>
      <c r="F39" s="31">
        <v>8076095</v>
      </c>
    </row>
    <row r="40" spans="1:7" x14ac:dyDescent="0.2">
      <c r="A40" s="6">
        <v>1</v>
      </c>
      <c r="B40" s="29" t="s">
        <v>1157</v>
      </c>
      <c r="C40" s="6" t="s">
        <v>16</v>
      </c>
      <c r="D40" s="6" t="s">
        <v>1159</v>
      </c>
      <c r="E40" s="6" t="s">
        <v>7</v>
      </c>
      <c r="F40" s="7">
        <v>233010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D5CA-4B3A-44FE-9A2F-7DA427DB70CA}">
  <dimension ref="A1:F41"/>
  <sheetViews>
    <sheetView tabSelected="1" workbookViewId="0">
      <selection activeCell="J24" sqref="J24"/>
    </sheetView>
  </sheetViews>
  <sheetFormatPr defaultRowHeight="15" x14ac:dyDescent="0.25"/>
  <cols>
    <col min="2" max="2" width="63" bestFit="1" customWidth="1"/>
    <col min="3" max="3" width="27" bestFit="1" customWidth="1"/>
    <col min="4" max="4" width="41.7109375" bestFit="1" customWidth="1"/>
    <col min="5" max="5" width="17.85546875" bestFit="1" customWidth="1"/>
    <col min="6" max="6" width="48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6">
        <v>10</v>
      </c>
      <c r="B2" s="6" t="s">
        <v>376</v>
      </c>
      <c r="C2" s="6" t="s">
        <v>653</v>
      </c>
      <c r="D2" s="6" t="s">
        <v>654</v>
      </c>
      <c r="E2" s="6" t="s">
        <v>7</v>
      </c>
      <c r="F2" s="7">
        <v>53966</v>
      </c>
    </row>
    <row r="3" spans="1:6" x14ac:dyDescent="0.25">
      <c r="A3" s="6">
        <v>10</v>
      </c>
      <c r="B3" s="6" t="s">
        <v>134</v>
      </c>
      <c r="C3" s="6" t="s">
        <v>653</v>
      </c>
      <c r="D3" s="6" t="s">
        <v>655</v>
      </c>
      <c r="E3" s="6" t="s">
        <v>14</v>
      </c>
      <c r="F3" s="7">
        <v>795</v>
      </c>
    </row>
    <row r="4" spans="1:6" x14ac:dyDescent="0.25">
      <c r="A4" s="6">
        <v>10</v>
      </c>
      <c r="B4" s="6" t="s">
        <v>134</v>
      </c>
      <c r="C4" s="6" t="s">
        <v>653</v>
      </c>
      <c r="D4" s="6" t="s">
        <v>655</v>
      </c>
      <c r="E4" s="6" t="s">
        <v>9</v>
      </c>
      <c r="F4" s="7">
        <v>4819</v>
      </c>
    </row>
    <row r="5" spans="1:6" x14ac:dyDescent="0.25">
      <c r="A5" s="6">
        <v>10</v>
      </c>
      <c r="B5" s="6" t="s">
        <v>377</v>
      </c>
      <c r="C5" s="6" t="s">
        <v>656</v>
      </c>
      <c r="D5" s="6" t="s">
        <v>681</v>
      </c>
      <c r="E5" s="6" t="s">
        <v>9</v>
      </c>
      <c r="F5" s="7">
        <v>11448</v>
      </c>
    </row>
    <row r="6" spans="1:6" x14ac:dyDescent="0.25">
      <c r="A6" s="6">
        <v>10</v>
      </c>
      <c r="B6" s="6" t="s">
        <v>377</v>
      </c>
      <c r="C6" s="6" t="s">
        <v>656</v>
      </c>
      <c r="D6" s="6" t="s">
        <v>681</v>
      </c>
      <c r="E6" s="6" t="s">
        <v>7</v>
      </c>
      <c r="F6" s="7">
        <v>265315</v>
      </c>
    </row>
    <row r="7" spans="1:6" x14ac:dyDescent="0.25">
      <c r="A7" s="6">
        <v>10</v>
      </c>
      <c r="B7" s="6" t="s">
        <v>378</v>
      </c>
      <c r="C7" s="6" t="s">
        <v>653</v>
      </c>
      <c r="D7" s="6" t="s">
        <v>657</v>
      </c>
      <c r="E7" s="6" t="s">
        <v>23</v>
      </c>
      <c r="F7" s="7">
        <v>30251</v>
      </c>
    </row>
    <row r="8" spans="1:6" x14ac:dyDescent="0.25">
      <c r="A8" s="6">
        <v>10</v>
      </c>
      <c r="B8" s="6" t="s">
        <v>379</v>
      </c>
      <c r="C8" s="6" t="s">
        <v>659</v>
      </c>
      <c r="D8" s="6" t="s">
        <v>682</v>
      </c>
      <c r="E8" s="6" t="s">
        <v>7</v>
      </c>
      <c r="F8" s="7">
        <v>79517</v>
      </c>
    </row>
    <row r="9" spans="1:6" x14ac:dyDescent="0.25">
      <c r="A9" s="6">
        <v>10</v>
      </c>
      <c r="B9" s="6" t="s">
        <v>40</v>
      </c>
      <c r="C9" s="6" t="s">
        <v>660</v>
      </c>
      <c r="D9" s="6" t="s">
        <v>684</v>
      </c>
      <c r="E9" s="6" t="s">
        <v>9</v>
      </c>
      <c r="F9" s="7">
        <v>2667</v>
      </c>
    </row>
    <row r="10" spans="1:6" x14ac:dyDescent="0.25">
      <c r="A10" s="6">
        <v>10</v>
      </c>
      <c r="B10" s="6" t="s">
        <v>40</v>
      </c>
      <c r="C10" s="6" t="s">
        <v>658</v>
      </c>
      <c r="D10" s="6" t="s">
        <v>683</v>
      </c>
      <c r="E10" s="6" t="s">
        <v>7</v>
      </c>
      <c r="F10" s="7">
        <v>62808</v>
      </c>
    </row>
    <row r="11" spans="1:6" x14ac:dyDescent="0.25">
      <c r="A11" s="6">
        <v>10</v>
      </c>
      <c r="B11" s="6" t="s">
        <v>167</v>
      </c>
      <c r="C11" s="6" t="s">
        <v>660</v>
      </c>
      <c r="D11" s="6" t="s">
        <v>685</v>
      </c>
      <c r="E11" s="6" t="s">
        <v>32</v>
      </c>
      <c r="F11" s="7">
        <v>11536</v>
      </c>
    </row>
    <row r="12" spans="1:6" x14ac:dyDescent="0.25">
      <c r="A12" s="6">
        <v>10</v>
      </c>
      <c r="B12" s="6" t="s">
        <v>380</v>
      </c>
      <c r="C12" s="6" t="s">
        <v>653</v>
      </c>
      <c r="D12" s="6" t="s">
        <v>661</v>
      </c>
      <c r="E12" s="6" t="s">
        <v>7</v>
      </c>
      <c r="F12" s="7">
        <v>93198</v>
      </c>
    </row>
    <row r="13" spans="1:6" x14ac:dyDescent="0.25">
      <c r="A13" s="6">
        <v>10</v>
      </c>
      <c r="B13" s="6" t="s">
        <v>381</v>
      </c>
      <c r="C13" s="6" t="s">
        <v>662</v>
      </c>
      <c r="D13" s="6" t="s">
        <v>686</v>
      </c>
      <c r="E13" s="6" t="s">
        <v>9</v>
      </c>
      <c r="F13" s="7">
        <v>21832</v>
      </c>
    </row>
    <row r="14" spans="1:6" x14ac:dyDescent="0.25">
      <c r="A14" s="6">
        <v>10</v>
      </c>
      <c r="B14" s="6" t="s">
        <v>382</v>
      </c>
      <c r="C14" s="6" t="s">
        <v>663</v>
      </c>
      <c r="D14" s="6" t="s">
        <v>687</v>
      </c>
      <c r="E14" s="6" t="s">
        <v>9</v>
      </c>
      <c r="F14" s="7">
        <v>20474</v>
      </c>
    </row>
    <row r="15" spans="1:6" x14ac:dyDescent="0.25">
      <c r="A15" s="6">
        <v>10</v>
      </c>
      <c r="B15" s="6" t="s">
        <v>383</v>
      </c>
      <c r="C15" s="6" t="s">
        <v>664</v>
      </c>
      <c r="D15" s="6" t="s">
        <v>666</v>
      </c>
      <c r="E15" s="6" t="s">
        <v>9</v>
      </c>
      <c r="F15" s="7">
        <v>22814</v>
      </c>
    </row>
    <row r="16" spans="1:6" x14ac:dyDescent="0.25">
      <c r="A16" s="6">
        <v>10</v>
      </c>
      <c r="B16" s="6" t="s">
        <v>383</v>
      </c>
      <c r="C16" s="6" t="s">
        <v>664</v>
      </c>
      <c r="D16" s="6" t="s">
        <v>666</v>
      </c>
      <c r="E16" s="6" t="s">
        <v>32</v>
      </c>
      <c r="F16" s="7">
        <v>52499</v>
      </c>
    </row>
    <row r="17" spans="1:6" x14ac:dyDescent="0.25">
      <c r="A17" s="6">
        <v>10</v>
      </c>
      <c r="B17" s="6" t="s">
        <v>384</v>
      </c>
      <c r="C17" s="6" t="s">
        <v>665</v>
      </c>
      <c r="D17" s="6" t="s">
        <v>666</v>
      </c>
      <c r="E17" s="6" t="s">
        <v>7</v>
      </c>
      <c r="F17" s="7">
        <v>732932</v>
      </c>
    </row>
    <row r="18" spans="1:6" x14ac:dyDescent="0.25">
      <c r="A18" s="6">
        <v>10</v>
      </c>
      <c r="B18" s="6" t="s">
        <v>385</v>
      </c>
      <c r="C18" s="6" t="s">
        <v>653</v>
      </c>
      <c r="D18" s="6" t="s">
        <v>667</v>
      </c>
      <c r="E18" s="6" t="s">
        <v>23</v>
      </c>
      <c r="F18" s="7">
        <v>29497</v>
      </c>
    </row>
    <row r="19" spans="1:6" x14ac:dyDescent="0.25">
      <c r="A19" s="6">
        <v>10</v>
      </c>
      <c r="B19" s="6" t="s">
        <v>48</v>
      </c>
      <c r="C19" s="6" t="s">
        <v>653</v>
      </c>
      <c r="D19" s="6" t="s">
        <v>668</v>
      </c>
      <c r="E19" s="6" t="s">
        <v>24</v>
      </c>
      <c r="F19" s="7">
        <v>2052901</v>
      </c>
    </row>
    <row r="20" spans="1:6" x14ac:dyDescent="0.25">
      <c r="A20" s="6">
        <v>10</v>
      </c>
      <c r="B20" s="6" t="s">
        <v>229</v>
      </c>
      <c r="C20" s="6" t="s">
        <v>662</v>
      </c>
      <c r="D20" s="6" t="s">
        <v>669</v>
      </c>
      <c r="E20" s="6" t="s">
        <v>9</v>
      </c>
      <c r="F20" s="7">
        <v>9376</v>
      </c>
    </row>
    <row r="21" spans="1:6" x14ac:dyDescent="0.25">
      <c r="A21" s="6">
        <v>10</v>
      </c>
      <c r="B21" s="6" t="s">
        <v>386</v>
      </c>
      <c r="C21" s="6" t="s">
        <v>662</v>
      </c>
      <c r="D21" s="6" t="s">
        <v>671</v>
      </c>
      <c r="E21" s="6" t="s">
        <v>7</v>
      </c>
      <c r="F21" s="7">
        <v>94777</v>
      </c>
    </row>
    <row r="22" spans="1:6" x14ac:dyDescent="0.25">
      <c r="A22" s="6">
        <v>10</v>
      </c>
      <c r="B22" s="6" t="s">
        <v>386</v>
      </c>
      <c r="C22" s="6" t="s">
        <v>663</v>
      </c>
      <c r="D22" s="6" t="s">
        <v>672</v>
      </c>
      <c r="E22" s="6" t="s">
        <v>9</v>
      </c>
      <c r="F22" s="7">
        <v>3477</v>
      </c>
    </row>
    <row r="23" spans="1:6" x14ac:dyDescent="0.25">
      <c r="A23" s="6">
        <v>10</v>
      </c>
      <c r="B23" s="6" t="s">
        <v>386</v>
      </c>
      <c r="C23" s="6" t="s">
        <v>663</v>
      </c>
      <c r="D23" s="6" t="s">
        <v>672</v>
      </c>
      <c r="E23" s="6" t="s">
        <v>7</v>
      </c>
      <c r="F23" s="7">
        <v>92355</v>
      </c>
    </row>
    <row r="24" spans="1:6" x14ac:dyDescent="0.25">
      <c r="A24" s="6">
        <v>10</v>
      </c>
      <c r="B24" s="6" t="s">
        <v>386</v>
      </c>
      <c r="C24" s="6" t="s">
        <v>653</v>
      </c>
      <c r="D24" s="6" t="s">
        <v>673</v>
      </c>
      <c r="E24" s="6" t="s">
        <v>7</v>
      </c>
      <c r="F24" s="7">
        <v>214814</v>
      </c>
    </row>
    <row r="25" spans="1:6" x14ac:dyDescent="0.25">
      <c r="A25" s="6">
        <v>10</v>
      </c>
      <c r="B25" s="6" t="s">
        <v>386</v>
      </c>
      <c r="C25" s="6" t="s">
        <v>653</v>
      </c>
      <c r="D25" s="6" t="s">
        <v>674</v>
      </c>
      <c r="E25" s="6" t="s">
        <v>23</v>
      </c>
      <c r="F25" s="7">
        <v>22805</v>
      </c>
    </row>
    <row r="26" spans="1:6" x14ac:dyDescent="0.25">
      <c r="A26" s="6">
        <v>10</v>
      </c>
      <c r="B26" s="6" t="s">
        <v>386</v>
      </c>
      <c r="C26" s="6" t="s">
        <v>653</v>
      </c>
      <c r="D26" s="6" t="s">
        <v>670</v>
      </c>
      <c r="E26" s="6" t="s">
        <v>23</v>
      </c>
      <c r="F26" s="7">
        <v>605</v>
      </c>
    </row>
    <row r="27" spans="1:6" x14ac:dyDescent="0.25">
      <c r="A27" s="6">
        <v>10</v>
      </c>
      <c r="B27" s="6" t="s">
        <v>386</v>
      </c>
      <c r="C27" s="6" t="s">
        <v>653</v>
      </c>
      <c r="D27" s="6" t="s">
        <v>670</v>
      </c>
      <c r="E27" s="6" t="s">
        <v>7</v>
      </c>
      <c r="F27" s="7">
        <v>177277</v>
      </c>
    </row>
    <row r="28" spans="1:6" x14ac:dyDescent="0.25">
      <c r="A28" s="6">
        <v>10</v>
      </c>
      <c r="B28" s="6" t="s">
        <v>386</v>
      </c>
      <c r="C28" s="6" t="s">
        <v>653</v>
      </c>
      <c r="D28" s="6" t="s">
        <v>675</v>
      </c>
      <c r="E28" s="6" t="s">
        <v>23</v>
      </c>
      <c r="F28" s="7">
        <v>19180</v>
      </c>
    </row>
    <row r="29" spans="1:6" x14ac:dyDescent="0.25">
      <c r="A29" s="6">
        <v>10</v>
      </c>
      <c r="B29" s="6" t="s">
        <v>387</v>
      </c>
      <c r="C29" s="6" t="s">
        <v>653</v>
      </c>
      <c r="D29" s="6" t="s">
        <v>676</v>
      </c>
      <c r="E29" s="6" t="s">
        <v>9</v>
      </c>
      <c r="F29" s="7">
        <v>9534</v>
      </c>
    </row>
    <row r="30" spans="1:6" x14ac:dyDescent="0.25">
      <c r="A30" s="6">
        <v>10</v>
      </c>
      <c r="B30" s="6" t="s">
        <v>388</v>
      </c>
      <c r="C30" s="6" t="s">
        <v>653</v>
      </c>
      <c r="D30" s="6" t="s">
        <v>688</v>
      </c>
      <c r="E30" s="6" t="s">
        <v>32</v>
      </c>
      <c r="F30" s="7">
        <v>35448</v>
      </c>
    </row>
    <row r="31" spans="1:6" x14ac:dyDescent="0.25">
      <c r="A31" s="6">
        <v>10</v>
      </c>
      <c r="B31" s="6" t="s">
        <v>389</v>
      </c>
      <c r="C31" s="6" t="s">
        <v>653</v>
      </c>
      <c r="D31" s="6" t="s">
        <v>689</v>
      </c>
      <c r="E31" s="6" t="s">
        <v>7</v>
      </c>
      <c r="F31" s="7">
        <v>312474</v>
      </c>
    </row>
    <row r="32" spans="1:6" x14ac:dyDescent="0.25">
      <c r="A32" s="6">
        <v>10</v>
      </c>
      <c r="B32" s="6" t="s">
        <v>390</v>
      </c>
      <c r="C32" s="6" t="s">
        <v>658</v>
      </c>
      <c r="D32" s="6" t="s">
        <v>679</v>
      </c>
      <c r="E32" s="6" t="s">
        <v>14</v>
      </c>
      <c r="F32" s="7">
        <v>11</v>
      </c>
    </row>
    <row r="33" spans="1:6" x14ac:dyDescent="0.25">
      <c r="A33" s="6">
        <v>10</v>
      </c>
      <c r="B33" s="6" t="s">
        <v>391</v>
      </c>
      <c r="C33" s="6" t="s">
        <v>653</v>
      </c>
      <c r="D33" s="6" t="s">
        <v>677</v>
      </c>
      <c r="E33" s="6" t="s">
        <v>23</v>
      </c>
      <c r="F33" s="7">
        <v>14691</v>
      </c>
    </row>
    <row r="34" spans="1:6" x14ac:dyDescent="0.25">
      <c r="A34" s="6">
        <v>10</v>
      </c>
      <c r="B34" s="6" t="s">
        <v>391</v>
      </c>
      <c r="C34" s="6" t="s">
        <v>653</v>
      </c>
      <c r="D34" s="6" t="s">
        <v>678</v>
      </c>
      <c r="E34" s="6" t="s">
        <v>7</v>
      </c>
      <c r="F34" s="7">
        <v>180954</v>
      </c>
    </row>
    <row r="35" spans="1:6" x14ac:dyDescent="0.25">
      <c r="A35" s="6">
        <v>10</v>
      </c>
      <c r="B35" s="6" t="s">
        <v>391</v>
      </c>
      <c r="C35" s="6" t="s">
        <v>653</v>
      </c>
      <c r="D35" s="6" t="s">
        <v>679</v>
      </c>
      <c r="E35" s="6" t="s">
        <v>7</v>
      </c>
      <c r="F35" s="7">
        <v>116121</v>
      </c>
    </row>
    <row r="36" spans="1:6" x14ac:dyDescent="0.25">
      <c r="A36" s="6">
        <v>10</v>
      </c>
      <c r="B36" s="6" t="s">
        <v>391</v>
      </c>
      <c r="C36" s="6" t="s">
        <v>653</v>
      </c>
      <c r="D36" s="6" t="s">
        <v>679</v>
      </c>
      <c r="E36" s="6" t="s">
        <v>9</v>
      </c>
      <c r="F36" s="7">
        <v>9676</v>
      </c>
    </row>
    <row r="37" spans="1:6" x14ac:dyDescent="0.25">
      <c r="A37" s="6">
        <v>10</v>
      </c>
      <c r="B37" s="6" t="s">
        <v>392</v>
      </c>
      <c r="C37" s="6" t="s">
        <v>653</v>
      </c>
      <c r="D37" s="6" t="s">
        <v>680</v>
      </c>
      <c r="E37" s="6" t="s">
        <v>14</v>
      </c>
      <c r="F37" s="7">
        <v>10</v>
      </c>
    </row>
    <row r="38" spans="1:6" x14ac:dyDescent="0.25">
      <c r="A38" s="6">
        <v>10</v>
      </c>
      <c r="B38" s="6" t="s">
        <v>393</v>
      </c>
      <c r="C38" s="6" t="s">
        <v>653</v>
      </c>
      <c r="D38" s="6" t="s">
        <v>690</v>
      </c>
      <c r="E38" s="6" t="s">
        <v>7</v>
      </c>
      <c r="F38" s="7">
        <v>245815</v>
      </c>
    </row>
    <row r="39" spans="1:6" x14ac:dyDescent="0.25">
      <c r="A39" s="6">
        <v>10</v>
      </c>
      <c r="B39" s="35" t="s">
        <v>1135</v>
      </c>
      <c r="C39" s="6" t="s">
        <v>653</v>
      </c>
      <c r="D39" s="36" t="s">
        <v>1137</v>
      </c>
      <c r="E39" s="35" t="s">
        <v>227</v>
      </c>
      <c r="F39" s="7">
        <v>8558701</v>
      </c>
    </row>
    <row r="40" spans="1:6" x14ac:dyDescent="0.25">
      <c r="A40" s="6">
        <v>10</v>
      </c>
      <c r="B40" s="37" t="s">
        <v>1136</v>
      </c>
      <c r="C40" s="6" t="s">
        <v>663</v>
      </c>
      <c r="D40" s="38" t="s">
        <v>1138</v>
      </c>
      <c r="E40" s="37" t="s">
        <v>50</v>
      </c>
      <c r="F40" s="7">
        <v>3379122</v>
      </c>
    </row>
    <row r="41" spans="1:6" x14ac:dyDescent="0.25">
      <c r="F41" s="2"/>
    </row>
  </sheetData>
  <autoFilter ref="A1:F40" xr:uid="{7367D5CA-4B3A-44FE-9A2F-7DA427DB70CA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8B57-29C9-4414-9AC4-F666EC91FCEC}">
  <dimension ref="A1:F23"/>
  <sheetViews>
    <sheetView workbookViewId="0">
      <selection activeCell="D27" sqref="D27"/>
    </sheetView>
  </sheetViews>
  <sheetFormatPr defaultRowHeight="15" x14ac:dyDescent="0.25"/>
  <cols>
    <col min="1" max="1" width="7.5703125" bestFit="1" customWidth="1"/>
    <col min="2" max="2" width="68.5703125" bestFit="1" customWidth="1"/>
    <col min="3" max="3" width="32.85546875" bestFit="1" customWidth="1"/>
    <col min="4" max="4" width="31.5703125" bestFit="1" customWidth="1"/>
    <col min="5" max="5" width="15.5703125" bestFit="1" customWidth="1"/>
    <col min="6" max="6" width="45.71093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19">
        <v>11</v>
      </c>
      <c r="B2" s="17" t="s">
        <v>394</v>
      </c>
      <c r="C2" s="17" t="s">
        <v>698</v>
      </c>
      <c r="D2" s="17" t="s">
        <v>699</v>
      </c>
      <c r="E2" s="17" t="s">
        <v>9</v>
      </c>
      <c r="F2" s="18">
        <v>118612</v>
      </c>
    </row>
    <row r="3" spans="1:6" x14ac:dyDescent="0.25">
      <c r="A3" s="17">
        <v>11</v>
      </c>
      <c r="B3" s="17" t="s">
        <v>394</v>
      </c>
      <c r="C3" s="17" t="s">
        <v>698</v>
      </c>
      <c r="D3" s="17" t="s">
        <v>699</v>
      </c>
      <c r="E3" s="17" t="s">
        <v>7</v>
      </c>
      <c r="F3" s="18">
        <v>616347</v>
      </c>
    </row>
    <row r="4" spans="1:6" x14ac:dyDescent="0.25">
      <c r="A4" s="17">
        <v>11</v>
      </c>
      <c r="B4" s="17" t="s">
        <v>395</v>
      </c>
      <c r="C4" s="17" t="s">
        <v>700</v>
      </c>
      <c r="D4" s="17" t="s">
        <v>701</v>
      </c>
      <c r="E4" s="17" t="s">
        <v>23</v>
      </c>
      <c r="F4" s="18">
        <v>40939</v>
      </c>
    </row>
    <row r="5" spans="1:6" x14ac:dyDescent="0.25">
      <c r="A5" s="17">
        <v>11</v>
      </c>
      <c r="B5" s="17" t="s">
        <v>395</v>
      </c>
      <c r="C5" s="17" t="s">
        <v>700</v>
      </c>
      <c r="D5" s="17" t="s">
        <v>701</v>
      </c>
      <c r="E5" s="17" t="s">
        <v>32</v>
      </c>
      <c r="F5" s="18">
        <v>97058</v>
      </c>
    </row>
    <row r="6" spans="1:6" x14ac:dyDescent="0.25">
      <c r="A6" s="17">
        <v>11</v>
      </c>
      <c r="B6" s="17" t="s">
        <v>395</v>
      </c>
      <c r="C6" s="17" t="s">
        <v>700</v>
      </c>
      <c r="D6" s="17" t="s">
        <v>701</v>
      </c>
      <c r="E6" s="17" t="s">
        <v>24</v>
      </c>
      <c r="F6" s="18">
        <v>1189587</v>
      </c>
    </row>
    <row r="7" spans="1:6" x14ac:dyDescent="0.25">
      <c r="A7" s="17">
        <v>11</v>
      </c>
      <c r="B7" s="17" t="s">
        <v>27</v>
      </c>
      <c r="C7" s="17" t="s">
        <v>702</v>
      </c>
      <c r="D7" s="17" t="s">
        <v>703</v>
      </c>
      <c r="E7" s="17" t="s">
        <v>9</v>
      </c>
      <c r="F7" s="18">
        <v>30215</v>
      </c>
    </row>
    <row r="8" spans="1:6" x14ac:dyDescent="0.25">
      <c r="A8" s="17">
        <v>11</v>
      </c>
      <c r="B8" s="17" t="s">
        <v>396</v>
      </c>
      <c r="C8" s="17" t="s">
        <v>704</v>
      </c>
      <c r="D8" s="17" t="s">
        <v>705</v>
      </c>
      <c r="E8" s="17" t="s">
        <v>23</v>
      </c>
      <c r="F8" s="18">
        <v>27018</v>
      </c>
    </row>
    <row r="9" spans="1:6" x14ac:dyDescent="0.25">
      <c r="A9" s="17">
        <v>11</v>
      </c>
      <c r="B9" s="17" t="s">
        <v>40</v>
      </c>
      <c r="C9" s="17" t="s">
        <v>706</v>
      </c>
      <c r="D9" s="6" t="s">
        <v>707</v>
      </c>
      <c r="E9" s="17" t="s">
        <v>9</v>
      </c>
      <c r="F9" s="18">
        <v>5377</v>
      </c>
    </row>
    <row r="10" spans="1:6" x14ac:dyDescent="0.25">
      <c r="A10" s="17">
        <v>11</v>
      </c>
      <c r="B10" s="17" t="s">
        <v>40</v>
      </c>
      <c r="C10" s="17" t="s">
        <v>708</v>
      </c>
      <c r="D10" s="6" t="s">
        <v>709</v>
      </c>
      <c r="E10" s="17" t="s">
        <v>23</v>
      </c>
      <c r="F10" s="18">
        <v>8637</v>
      </c>
    </row>
    <row r="11" spans="1:6" x14ac:dyDescent="0.25">
      <c r="A11" s="17">
        <v>11</v>
      </c>
      <c r="B11" s="17" t="s">
        <v>167</v>
      </c>
      <c r="C11" s="17" t="s">
        <v>710</v>
      </c>
      <c r="D11" s="6" t="s">
        <v>711</v>
      </c>
      <c r="E11" s="17" t="s">
        <v>23</v>
      </c>
      <c r="F11" s="18">
        <v>35537</v>
      </c>
    </row>
    <row r="12" spans="1:6" x14ac:dyDescent="0.25">
      <c r="A12" s="17">
        <v>11</v>
      </c>
      <c r="B12" s="17" t="s">
        <v>397</v>
      </c>
      <c r="C12" s="17" t="s">
        <v>702</v>
      </c>
      <c r="D12" s="17" t="s">
        <v>712</v>
      </c>
      <c r="E12" s="17" t="s">
        <v>23</v>
      </c>
      <c r="F12" s="18">
        <v>27614</v>
      </c>
    </row>
    <row r="13" spans="1:6" x14ac:dyDescent="0.25">
      <c r="A13" s="17">
        <v>11</v>
      </c>
      <c r="B13" s="17" t="s">
        <v>398</v>
      </c>
      <c r="C13" s="17" t="s">
        <v>710</v>
      </c>
      <c r="D13" s="17" t="s">
        <v>713</v>
      </c>
      <c r="E13" s="17" t="s">
        <v>23</v>
      </c>
      <c r="F13" s="18">
        <v>42415</v>
      </c>
    </row>
    <row r="14" spans="1:6" x14ac:dyDescent="0.25">
      <c r="A14" s="17">
        <v>11</v>
      </c>
      <c r="B14" s="17" t="s">
        <v>399</v>
      </c>
      <c r="C14" s="17" t="s">
        <v>714</v>
      </c>
      <c r="D14" s="17" t="s">
        <v>715</v>
      </c>
      <c r="E14" s="17" t="s">
        <v>9</v>
      </c>
      <c r="F14" s="18">
        <v>6226</v>
      </c>
    </row>
    <row r="15" spans="1:6" x14ac:dyDescent="0.25">
      <c r="A15" s="17">
        <v>11</v>
      </c>
      <c r="B15" s="17" t="s">
        <v>400</v>
      </c>
      <c r="C15" s="17" t="s">
        <v>708</v>
      </c>
      <c r="D15" s="17" t="s">
        <v>716</v>
      </c>
      <c r="E15" s="17" t="s">
        <v>7</v>
      </c>
      <c r="F15" s="18">
        <v>143912</v>
      </c>
    </row>
    <row r="16" spans="1:6" x14ac:dyDescent="0.25">
      <c r="A16" s="17">
        <v>11</v>
      </c>
      <c r="B16" s="17" t="s">
        <v>235</v>
      </c>
      <c r="C16" s="17" t="s">
        <v>714</v>
      </c>
      <c r="D16" s="17" t="s">
        <v>717</v>
      </c>
      <c r="E16" s="17" t="s">
        <v>7</v>
      </c>
      <c r="F16" s="18">
        <v>106722</v>
      </c>
    </row>
    <row r="17" spans="1:6" x14ac:dyDescent="0.25">
      <c r="A17" s="17">
        <v>11</v>
      </c>
      <c r="B17" s="17" t="s">
        <v>235</v>
      </c>
      <c r="C17" s="17" t="s">
        <v>704</v>
      </c>
      <c r="D17" s="17" t="s">
        <v>718</v>
      </c>
      <c r="E17" s="17" t="s">
        <v>32</v>
      </c>
      <c r="F17" s="18">
        <v>95729</v>
      </c>
    </row>
    <row r="18" spans="1:6" x14ac:dyDescent="0.25">
      <c r="A18" s="17">
        <v>11</v>
      </c>
      <c r="B18" s="17" t="s">
        <v>386</v>
      </c>
      <c r="C18" s="17" t="s">
        <v>702</v>
      </c>
      <c r="D18" s="17" t="s">
        <v>719</v>
      </c>
      <c r="E18" s="17" t="s">
        <v>7</v>
      </c>
      <c r="F18" s="18">
        <v>98562</v>
      </c>
    </row>
    <row r="19" spans="1:6" x14ac:dyDescent="0.25">
      <c r="A19" s="17">
        <v>11</v>
      </c>
      <c r="B19" s="17" t="s">
        <v>401</v>
      </c>
      <c r="C19" s="17" t="s">
        <v>710</v>
      </c>
      <c r="D19" s="17" t="s">
        <v>720</v>
      </c>
      <c r="E19" s="17" t="s">
        <v>9</v>
      </c>
      <c r="F19" s="18">
        <v>14282</v>
      </c>
    </row>
    <row r="20" spans="1:6" x14ac:dyDescent="0.25">
      <c r="A20" s="17">
        <v>11</v>
      </c>
      <c r="B20" s="17" t="s">
        <v>362</v>
      </c>
      <c r="C20" s="17" t="s">
        <v>710</v>
      </c>
      <c r="D20" s="17" t="s">
        <v>721</v>
      </c>
      <c r="E20" s="17" t="s">
        <v>7</v>
      </c>
      <c r="F20" s="18">
        <v>221126</v>
      </c>
    </row>
    <row r="21" spans="1:6" x14ac:dyDescent="0.25">
      <c r="A21" s="17">
        <v>11</v>
      </c>
      <c r="B21" s="6" t="s">
        <v>1139</v>
      </c>
      <c r="C21" s="17" t="s">
        <v>1141</v>
      </c>
      <c r="D21" s="6" t="s">
        <v>1140</v>
      </c>
      <c r="E21" s="6" t="s">
        <v>7</v>
      </c>
      <c r="F21" s="39">
        <v>294302</v>
      </c>
    </row>
    <row r="22" spans="1:6" x14ac:dyDescent="0.25">
      <c r="A22" s="17">
        <v>11</v>
      </c>
      <c r="B22" s="6" t="s">
        <v>1139</v>
      </c>
      <c r="C22" s="17" t="s">
        <v>1141</v>
      </c>
      <c r="D22" s="6" t="s">
        <v>1140</v>
      </c>
      <c r="E22" s="6" t="s">
        <v>24</v>
      </c>
      <c r="F22" s="39">
        <v>2462815</v>
      </c>
    </row>
    <row r="23" spans="1:6" x14ac:dyDescent="0.25">
      <c r="A23" s="17">
        <v>11</v>
      </c>
      <c r="B23" s="6" t="s">
        <v>1139</v>
      </c>
      <c r="C23" s="17" t="s">
        <v>1141</v>
      </c>
      <c r="D23" s="6" t="s">
        <v>1140</v>
      </c>
      <c r="E23" s="6" t="s">
        <v>23</v>
      </c>
      <c r="F23" s="39">
        <v>26912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14C9-DEB2-4447-AA60-30457BD5E1E1}">
  <dimension ref="A1:F12"/>
  <sheetViews>
    <sheetView workbookViewId="0">
      <selection activeCell="F25" sqref="F25"/>
    </sheetView>
  </sheetViews>
  <sheetFormatPr defaultRowHeight="15" x14ac:dyDescent="0.25"/>
  <cols>
    <col min="1" max="1" width="7.5703125" bestFit="1" customWidth="1"/>
    <col min="2" max="2" width="63.42578125" bestFit="1" customWidth="1"/>
    <col min="3" max="3" width="28.140625" bestFit="1" customWidth="1"/>
    <col min="4" max="4" width="27.28515625" bestFit="1" customWidth="1"/>
    <col min="5" max="5" width="15.5703125" bestFit="1" customWidth="1"/>
    <col min="6" max="6" width="45.71093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26">
        <v>12</v>
      </c>
      <c r="B2" s="22" t="s">
        <v>402</v>
      </c>
      <c r="C2" s="22" t="s">
        <v>722</v>
      </c>
      <c r="D2" s="22" t="s">
        <v>723</v>
      </c>
      <c r="E2" s="22" t="s">
        <v>9</v>
      </c>
      <c r="F2" s="27">
        <v>28224</v>
      </c>
    </row>
    <row r="3" spans="1:6" x14ac:dyDescent="0.25">
      <c r="A3" s="22">
        <v>12</v>
      </c>
      <c r="B3" s="22" t="s">
        <v>403</v>
      </c>
      <c r="C3" s="22" t="s">
        <v>724</v>
      </c>
      <c r="D3" s="22" t="s">
        <v>725</v>
      </c>
      <c r="E3" s="22" t="s">
        <v>23</v>
      </c>
      <c r="F3" s="27">
        <v>39662</v>
      </c>
    </row>
    <row r="4" spans="1:6" x14ac:dyDescent="0.25">
      <c r="A4" s="22">
        <v>12</v>
      </c>
      <c r="B4" s="22" t="s">
        <v>40</v>
      </c>
      <c r="C4" s="22" t="s">
        <v>726</v>
      </c>
      <c r="D4" s="23" t="s">
        <v>727</v>
      </c>
      <c r="E4" s="22" t="s">
        <v>7</v>
      </c>
      <c r="F4" s="27">
        <v>4994</v>
      </c>
    </row>
    <row r="5" spans="1:6" x14ac:dyDescent="0.25">
      <c r="A5" s="22">
        <v>12</v>
      </c>
      <c r="B5" s="22" t="s">
        <v>404</v>
      </c>
      <c r="C5" s="22" t="s">
        <v>724</v>
      </c>
      <c r="D5" s="22" t="s">
        <v>728</v>
      </c>
      <c r="E5" s="22" t="s">
        <v>23</v>
      </c>
      <c r="F5" s="27">
        <v>54192</v>
      </c>
    </row>
    <row r="6" spans="1:6" x14ac:dyDescent="0.25">
      <c r="A6" s="22">
        <v>12</v>
      </c>
      <c r="B6" s="22" t="s">
        <v>405</v>
      </c>
      <c r="C6" s="22" t="s">
        <v>729</v>
      </c>
      <c r="D6" s="22" t="s">
        <v>730</v>
      </c>
      <c r="E6" s="22" t="s">
        <v>9</v>
      </c>
      <c r="F6" s="27">
        <v>13908</v>
      </c>
    </row>
    <row r="7" spans="1:6" x14ac:dyDescent="0.25">
      <c r="A7" s="22">
        <v>12</v>
      </c>
      <c r="B7" s="22" t="s">
        <v>235</v>
      </c>
      <c r="C7" s="22" t="s">
        <v>724</v>
      </c>
      <c r="D7" s="22" t="s">
        <v>731</v>
      </c>
      <c r="E7" s="22" t="s">
        <v>7</v>
      </c>
      <c r="F7" s="27">
        <v>192529</v>
      </c>
    </row>
    <row r="8" spans="1:6" x14ac:dyDescent="0.25">
      <c r="A8" s="22">
        <v>12</v>
      </c>
      <c r="B8" s="22" t="s">
        <v>235</v>
      </c>
      <c r="C8" s="22" t="s">
        <v>729</v>
      </c>
      <c r="D8" s="22" t="s">
        <v>732</v>
      </c>
      <c r="E8" s="22" t="s">
        <v>9</v>
      </c>
      <c r="F8" s="27">
        <v>17227</v>
      </c>
    </row>
    <row r="9" spans="1:6" x14ac:dyDescent="0.25">
      <c r="A9" s="22">
        <v>12</v>
      </c>
      <c r="B9" s="22" t="s">
        <v>235</v>
      </c>
      <c r="C9" s="22" t="s">
        <v>729</v>
      </c>
      <c r="D9" s="22" t="s">
        <v>733</v>
      </c>
      <c r="E9" s="22" t="s">
        <v>9</v>
      </c>
      <c r="F9" s="27">
        <v>6357</v>
      </c>
    </row>
    <row r="10" spans="1:6" x14ac:dyDescent="0.25">
      <c r="A10" s="22">
        <v>12</v>
      </c>
      <c r="B10" s="22" t="s">
        <v>235</v>
      </c>
      <c r="C10" s="22" t="s">
        <v>729</v>
      </c>
      <c r="D10" s="22" t="s">
        <v>733</v>
      </c>
      <c r="E10" s="22" t="s">
        <v>7</v>
      </c>
      <c r="F10" s="27">
        <v>487769</v>
      </c>
    </row>
    <row r="11" spans="1:6" x14ac:dyDescent="0.25">
      <c r="A11" s="17">
        <v>12</v>
      </c>
      <c r="B11" s="6" t="s">
        <v>1144</v>
      </c>
      <c r="C11" s="17" t="s">
        <v>729</v>
      </c>
      <c r="D11" s="6" t="s">
        <v>1145</v>
      </c>
      <c r="E11" s="6" t="s">
        <v>32</v>
      </c>
      <c r="F11" s="7">
        <v>82000</v>
      </c>
    </row>
    <row r="12" spans="1:6" x14ac:dyDescent="0.25">
      <c r="A12" s="17">
        <v>12</v>
      </c>
      <c r="B12" s="6" t="s">
        <v>1144</v>
      </c>
      <c r="C12" s="17" t="s">
        <v>729</v>
      </c>
      <c r="D12" s="6" t="s">
        <v>1145</v>
      </c>
      <c r="E12" s="6" t="s">
        <v>50</v>
      </c>
      <c r="F12" s="7">
        <v>4700000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1C844-EB2C-44A3-AF06-F067D21F0D60}">
  <dimension ref="A1:F7"/>
  <sheetViews>
    <sheetView workbookViewId="0">
      <selection activeCell="D2" sqref="D2"/>
    </sheetView>
  </sheetViews>
  <sheetFormatPr defaultRowHeight="15" x14ac:dyDescent="0.25"/>
  <cols>
    <col min="1" max="1" width="7.5703125" bestFit="1" customWidth="1"/>
    <col min="2" max="2" width="68.5703125" bestFit="1" customWidth="1"/>
    <col min="3" max="3" width="31.5703125" bestFit="1" customWidth="1"/>
    <col min="4" max="4" width="28.140625" bestFit="1" customWidth="1"/>
    <col min="5" max="5" width="15.5703125" bestFit="1" customWidth="1"/>
    <col min="6" max="6" width="45.71093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17">
        <v>13</v>
      </c>
      <c r="B2" s="17" t="s">
        <v>109</v>
      </c>
      <c r="C2" s="17" t="s">
        <v>734</v>
      </c>
      <c r="D2" s="17" t="s">
        <v>735</v>
      </c>
      <c r="E2" s="17" t="s">
        <v>9</v>
      </c>
      <c r="F2" s="18">
        <v>13032</v>
      </c>
    </row>
    <row r="3" spans="1:6" x14ac:dyDescent="0.25">
      <c r="A3" s="17">
        <v>13</v>
      </c>
      <c r="B3" s="17" t="s">
        <v>736</v>
      </c>
      <c r="C3" s="17" t="s">
        <v>737</v>
      </c>
      <c r="D3" s="17" t="s">
        <v>738</v>
      </c>
      <c r="E3" s="17" t="s">
        <v>23</v>
      </c>
      <c r="F3" s="18">
        <v>15743</v>
      </c>
    </row>
    <row r="4" spans="1:6" x14ac:dyDescent="0.25">
      <c r="A4" s="17">
        <v>13</v>
      </c>
      <c r="B4" s="17" t="s">
        <v>406</v>
      </c>
      <c r="C4" s="17" t="s">
        <v>739</v>
      </c>
      <c r="D4" s="17" t="s">
        <v>740</v>
      </c>
      <c r="E4" s="17" t="s">
        <v>14</v>
      </c>
      <c r="F4" s="18">
        <v>13655</v>
      </c>
    </row>
    <row r="5" spans="1:6" x14ac:dyDescent="0.25">
      <c r="A5" s="17">
        <v>13</v>
      </c>
      <c r="B5" s="17" t="s">
        <v>407</v>
      </c>
      <c r="C5" s="17" t="s">
        <v>737</v>
      </c>
      <c r="D5" s="17" t="s">
        <v>741</v>
      </c>
      <c r="E5" s="17" t="s">
        <v>9</v>
      </c>
      <c r="F5" s="18">
        <v>15637</v>
      </c>
    </row>
    <row r="6" spans="1:6" x14ac:dyDescent="0.25">
      <c r="A6" s="17">
        <v>13</v>
      </c>
      <c r="B6" s="17" t="s">
        <v>235</v>
      </c>
      <c r="C6" s="17" t="s">
        <v>739</v>
      </c>
      <c r="D6" s="17" t="s">
        <v>742</v>
      </c>
      <c r="E6" s="17" t="s">
        <v>7</v>
      </c>
      <c r="F6" s="18">
        <v>127648</v>
      </c>
    </row>
    <row r="7" spans="1:6" x14ac:dyDescent="0.25">
      <c r="A7" s="17">
        <v>13</v>
      </c>
      <c r="B7" s="17" t="s">
        <v>235</v>
      </c>
      <c r="C7" s="17" t="s">
        <v>737</v>
      </c>
      <c r="D7" s="17" t="s">
        <v>743</v>
      </c>
      <c r="E7" s="17" t="s">
        <v>7</v>
      </c>
      <c r="F7" s="18">
        <v>124114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6E99-01C2-4312-8288-B10D40E3DD1D}">
  <dimension ref="A1:F10"/>
  <sheetViews>
    <sheetView workbookViewId="0">
      <selection activeCell="B8" sqref="B8"/>
    </sheetView>
  </sheetViews>
  <sheetFormatPr defaultRowHeight="15" x14ac:dyDescent="0.25"/>
  <cols>
    <col min="1" max="1" width="7.5703125" bestFit="1" customWidth="1"/>
    <col min="2" max="2" width="61.140625" bestFit="1" customWidth="1"/>
    <col min="3" max="3" width="32.5703125" bestFit="1" customWidth="1"/>
    <col min="4" max="4" width="45.42578125" bestFit="1" customWidth="1"/>
    <col min="5" max="5" width="15.5703125" bestFit="1" customWidth="1"/>
    <col min="6" max="6" width="45.71093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17">
        <v>14</v>
      </c>
      <c r="B2" s="17" t="s">
        <v>409</v>
      </c>
      <c r="C2" s="17" t="s">
        <v>744</v>
      </c>
      <c r="D2" s="17" t="s">
        <v>745</v>
      </c>
      <c r="E2" s="17" t="s">
        <v>9</v>
      </c>
      <c r="F2" s="18">
        <v>3254</v>
      </c>
    </row>
    <row r="3" spans="1:6" x14ac:dyDescent="0.25">
      <c r="A3" s="17">
        <v>14</v>
      </c>
      <c r="B3" s="17" t="s">
        <v>410</v>
      </c>
      <c r="C3" s="17" t="s">
        <v>746</v>
      </c>
      <c r="D3" s="17" t="s">
        <v>747</v>
      </c>
      <c r="E3" s="17" t="s">
        <v>32</v>
      </c>
      <c r="F3" s="18">
        <v>48469</v>
      </c>
    </row>
    <row r="4" spans="1:6" x14ac:dyDescent="0.25">
      <c r="A4" s="17">
        <v>14</v>
      </c>
      <c r="B4" s="17" t="s">
        <v>410</v>
      </c>
      <c r="C4" s="17" t="s">
        <v>746</v>
      </c>
      <c r="D4" s="17" t="s">
        <v>748</v>
      </c>
      <c r="E4" s="17" t="s">
        <v>32</v>
      </c>
      <c r="F4" s="18">
        <v>6950</v>
      </c>
    </row>
    <row r="5" spans="1:6" x14ac:dyDescent="0.25">
      <c r="A5" s="17">
        <v>14</v>
      </c>
      <c r="B5" s="17" t="s">
        <v>411</v>
      </c>
      <c r="C5" s="17" t="s">
        <v>749</v>
      </c>
      <c r="D5" s="17" t="s">
        <v>750</v>
      </c>
      <c r="E5" s="17" t="s">
        <v>9</v>
      </c>
      <c r="F5" s="18">
        <f>4545</f>
        <v>4545</v>
      </c>
    </row>
    <row r="6" spans="1:6" x14ac:dyDescent="0.25">
      <c r="A6" s="17">
        <v>14</v>
      </c>
      <c r="B6" s="17" t="s">
        <v>160</v>
      </c>
      <c r="C6" s="17" t="s">
        <v>751</v>
      </c>
      <c r="D6" s="17" t="s">
        <v>752</v>
      </c>
      <c r="E6" s="17" t="s">
        <v>9</v>
      </c>
      <c r="F6" s="18">
        <v>1669</v>
      </c>
    </row>
    <row r="7" spans="1:6" x14ac:dyDescent="0.25">
      <c r="A7" s="17">
        <v>14</v>
      </c>
      <c r="B7" s="17" t="s">
        <v>412</v>
      </c>
      <c r="C7" s="17" t="s">
        <v>751</v>
      </c>
      <c r="D7" s="17" t="s">
        <v>753</v>
      </c>
      <c r="E7" s="17" t="s">
        <v>9</v>
      </c>
      <c r="F7" s="18">
        <v>3508</v>
      </c>
    </row>
    <row r="8" spans="1:6" x14ac:dyDescent="0.25">
      <c r="A8" s="17">
        <v>14</v>
      </c>
      <c r="B8" s="17" t="s">
        <v>412</v>
      </c>
      <c r="C8" s="17" t="s">
        <v>751</v>
      </c>
      <c r="D8" s="17" t="s">
        <v>753</v>
      </c>
      <c r="E8" s="17" t="s">
        <v>23</v>
      </c>
      <c r="F8" s="18">
        <v>48600</v>
      </c>
    </row>
    <row r="9" spans="1:6" x14ac:dyDescent="0.25">
      <c r="A9" s="17">
        <v>14</v>
      </c>
      <c r="B9" s="17" t="s">
        <v>362</v>
      </c>
      <c r="C9" s="17" t="s">
        <v>746</v>
      </c>
      <c r="D9" s="17" t="s">
        <v>754</v>
      </c>
      <c r="E9" s="17" t="s">
        <v>7</v>
      </c>
      <c r="F9" s="18">
        <v>266197</v>
      </c>
    </row>
    <row r="10" spans="1:6" x14ac:dyDescent="0.25">
      <c r="A10" s="17">
        <v>14</v>
      </c>
      <c r="B10" s="17" t="s">
        <v>413</v>
      </c>
      <c r="C10" s="17" t="s">
        <v>746</v>
      </c>
      <c r="D10" s="17" t="s">
        <v>755</v>
      </c>
      <c r="E10" s="17" t="s">
        <v>7</v>
      </c>
      <c r="F10" s="18">
        <v>43470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F663-BF77-473B-BF67-F8CFA92C6E18}">
  <dimension ref="A1:F116"/>
  <sheetViews>
    <sheetView workbookViewId="0">
      <selection activeCell="B12" sqref="B12"/>
    </sheetView>
  </sheetViews>
  <sheetFormatPr defaultRowHeight="15" x14ac:dyDescent="0.25"/>
  <cols>
    <col min="2" max="2" width="113.140625" bestFit="1" customWidth="1"/>
    <col min="3" max="3" width="29.85546875" bestFit="1" customWidth="1"/>
    <col min="4" max="4" width="42.5703125" bestFit="1" customWidth="1"/>
    <col min="5" max="5" width="15.5703125" bestFit="1" customWidth="1"/>
    <col min="6" max="6" width="45.71093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17">
        <v>15</v>
      </c>
      <c r="B2" s="17" t="s">
        <v>408</v>
      </c>
      <c r="C2" s="17" t="s">
        <v>756</v>
      </c>
      <c r="D2" s="17" t="s">
        <v>757</v>
      </c>
      <c r="E2" s="17" t="s">
        <v>9</v>
      </c>
      <c r="F2" s="18">
        <v>30047</v>
      </c>
    </row>
    <row r="3" spans="1:6" x14ac:dyDescent="0.25">
      <c r="A3" s="17">
        <v>15</v>
      </c>
      <c r="B3" s="17" t="s">
        <v>408</v>
      </c>
      <c r="C3" s="17" t="s">
        <v>756</v>
      </c>
      <c r="D3" s="17" t="s">
        <v>757</v>
      </c>
      <c r="E3" s="17" t="s">
        <v>7</v>
      </c>
      <c r="F3" s="18">
        <v>40365</v>
      </c>
    </row>
    <row r="4" spans="1:6" x14ac:dyDescent="0.25">
      <c r="A4" s="17">
        <v>15</v>
      </c>
      <c r="B4" s="17" t="s">
        <v>408</v>
      </c>
      <c r="C4" s="17" t="s">
        <v>756</v>
      </c>
      <c r="D4" s="17" t="s">
        <v>758</v>
      </c>
      <c r="E4" s="17" t="s">
        <v>9</v>
      </c>
      <c r="F4" s="18">
        <v>33604</v>
      </c>
    </row>
    <row r="5" spans="1:6" x14ac:dyDescent="0.25">
      <c r="A5" s="17">
        <v>15</v>
      </c>
      <c r="B5" s="17" t="s">
        <v>408</v>
      </c>
      <c r="C5" s="17" t="s">
        <v>756</v>
      </c>
      <c r="D5" s="17" t="s">
        <v>758</v>
      </c>
      <c r="E5" s="17" t="s">
        <v>7</v>
      </c>
      <c r="F5" s="18">
        <v>215796</v>
      </c>
    </row>
    <row r="6" spans="1:6" x14ac:dyDescent="0.25">
      <c r="A6" s="17">
        <v>15</v>
      </c>
      <c r="B6" s="17" t="s">
        <v>409</v>
      </c>
      <c r="C6" s="17" t="s">
        <v>744</v>
      </c>
      <c r="D6" s="17" t="s">
        <v>757</v>
      </c>
      <c r="E6" s="17" t="s">
        <v>32</v>
      </c>
      <c r="F6" s="18">
        <v>119277</v>
      </c>
    </row>
    <row r="7" spans="1:6" x14ac:dyDescent="0.25">
      <c r="A7" s="17">
        <v>15</v>
      </c>
      <c r="B7" s="17" t="s">
        <v>409</v>
      </c>
      <c r="C7" s="17" t="s">
        <v>744</v>
      </c>
      <c r="D7" s="17" t="s">
        <v>758</v>
      </c>
      <c r="E7" s="17" t="s">
        <v>32</v>
      </c>
      <c r="F7" s="18">
        <v>93368</v>
      </c>
    </row>
    <row r="8" spans="1:6" x14ac:dyDescent="0.25">
      <c r="A8" s="17">
        <v>15</v>
      </c>
      <c r="B8" s="17" t="s">
        <v>409</v>
      </c>
      <c r="C8" s="17" t="s">
        <v>744</v>
      </c>
      <c r="D8" s="17" t="s">
        <v>758</v>
      </c>
      <c r="E8" s="17" t="s">
        <v>24</v>
      </c>
      <c r="F8" s="18">
        <v>820169</v>
      </c>
    </row>
    <row r="9" spans="1:6" x14ac:dyDescent="0.25">
      <c r="A9" s="17">
        <v>15</v>
      </c>
      <c r="B9" s="17" t="s">
        <v>416</v>
      </c>
      <c r="C9" s="17" t="s">
        <v>756</v>
      </c>
      <c r="D9" s="17" t="s">
        <v>759</v>
      </c>
      <c r="E9" s="17" t="s">
        <v>9</v>
      </c>
      <c r="F9" s="18">
        <v>19892</v>
      </c>
    </row>
    <row r="10" spans="1:6" x14ac:dyDescent="0.25">
      <c r="A10" s="17">
        <v>15</v>
      </c>
      <c r="B10" s="17" t="s">
        <v>416</v>
      </c>
      <c r="C10" s="17" t="s">
        <v>756</v>
      </c>
      <c r="D10" s="17" t="s">
        <v>759</v>
      </c>
      <c r="E10" s="17" t="s">
        <v>7</v>
      </c>
      <c r="F10" s="18">
        <v>620149</v>
      </c>
    </row>
    <row r="11" spans="1:6" x14ac:dyDescent="0.25">
      <c r="A11" s="17">
        <v>15</v>
      </c>
      <c r="B11" s="17" t="s">
        <v>417</v>
      </c>
      <c r="C11" s="17" t="s">
        <v>744</v>
      </c>
      <c r="D11" s="17" t="s">
        <v>760</v>
      </c>
      <c r="E11" s="17" t="s">
        <v>9</v>
      </c>
      <c r="F11" s="18">
        <v>5548</v>
      </c>
    </row>
    <row r="12" spans="1:6" x14ac:dyDescent="0.25">
      <c r="A12" s="17">
        <v>15</v>
      </c>
      <c r="B12" s="17" t="s">
        <v>417</v>
      </c>
      <c r="C12" s="17" t="s">
        <v>744</v>
      </c>
      <c r="D12" s="17" t="s">
        <v>760</v>
      </c>
      <c r="E12" s="17" t="s">
        <v>7</v>
      </c>
      <c r="F12" s="18">
        <v>280622</v>
      </c>
    </row>
    <row r="13" spans="1:6" x14ac:dyDescent="0.25">
      <c r="A13" s="17">
        <v>15</v>
      </c>
      <c r="B13" s="17" t="s">
        <v>417</v>
      </c>
      <c r="C13" s="17" t="s">
        <v>744</v>
      </c>
      <c r="D13" s="17" t="s">
        <v>761</v>
      </c>
      <c r="E13" s="17" t="s">
        <v>7</v>
      </c>
      <c r="F13" s="18">
        <v>133122</v>
      </c>
    </row>
    <row r="14" spans="1:6" x14ac:dyDescent="0.25">
      <c r="A14" s="17">
        <v>15</v>
      </c>
      <c r="B14" s="17" t="s">
        <v>411</v>
      </c>
      <c r="C14" s="17" t="s">
        <v>744</v>
      </c>
      <c r="D14" s="17" t="s">
        <v>762</v>
      </c>
      <c r="E14" s="17" t="s">
        <v>9</v>
      </c>
      <c r="F14" s="18">
        <v>819</v>
      </c>
    </row>
    <row r="15" spans="1:6" x14ac:dyDescent="0.25">
      <c r="A15" s="17">
        <v>15</v>
      </c>
      <c r="B15" s="17" t="s">
        <v>411</v>
      </c>
      <c r="C15" s="17" t="s">
        <v>744</v>
      </c>
      <c r="D15" s="17" t="s">
        <v>763</v>
      </c>
      <c r="E15" s="17" t="s">
        <v>14</v>
      </c>
      <c r="F15" s="18">
        <v>3065</v>
      </c>
    </row>
    <row r="16" spans="1:6" x14ac:dyDescent="0.25">
      <c r="A16" s="17">
        <v>15</v>
      </c>
      <c r="B16" s="19" t="s">
        <v>411</v>
      </c>
      <c r="C16" s="19" t="s">
        <v>744</v>
      </c>
      <c r="D16" s="19" t="s">
        <v>763</v>
      </c>
      <c r="E16" s="19" t="s">
        <v>7</v>
      </c>
      <c r="F16" s="20">
        <v>146609</v>
      </c>
    </row>
    <row r="17" spans="1:6" x14ac:dyDescent="0.25">
      <c r="A17" s="17">
        <v>15</v>
      </c>
      <c r="B17" s="17" t="s">
        <v>411</v>
      </c>
      <c r="C17" s="17" t="s">
        <v>744</v>
      </c>
      <c r="D17" s="17" t="s">
        <v>763</v>
      </c>
      <c r="E17" s="17" t="s">
        <v>9</v>
      </c>
      <c r="F17" s="18">
        <v>1674</v>
      </c>
    </row>
    <row r="18" spans="1:6" x14ac:dyDescent="0.25">
      <c r="A18" s="17">
        <v>15</v>
      </c>
      <c r="B18" s="17" t="s">
        <v>418</v>
      </c>
      <c r="C18" s="17" t="s">
        <v>756</v>
      </c>
      <c r="D18" s="17" t="s">
        <v>764</v>
      </c>
      <c r="E18" s="17" t="s">
        <v>9</v>
      </c>
      <c r="F18" s="18">
        <v>1604</v>
      </c>
    </row>
    <row r="19" spans="1:6" x14ac:dyDescent="0.25">
      <c r="A19" s="17">
        <v>15</v>
      </c>
      <c r="B19" s="17" t="s">
        <v>419</v>
      </c>
      <c r="C19" s="17" t="s">
        <v>744</v>
      </c>
      <c r="D19" s="17" t="s">
        <v>765</v>
      </c>
      <c r="E19" s="17" t="s">
        <v>7</v>
      </c>
      <c r="F19" s="18">
        <v>10182</v>
      </c>
    </row>
    <row r="20" spans="1:6" x14ac:dyDescent="0.25">
      <c r="A20" s="17">
        <v>15</v>
      </c>
      <c r="B20" s="17" t="s">
        <v>420</v>
      </c>
      <c r="C20" s="17" t="s">
        <v>744</v>
      </c>
      <c r="D20" s="17" t="s">
        <v>766</v>
      </c>
      <c r="E20" s="17" t="s">
        <v>9</v>
      </c>
      <c r="F20" s="18">
        <v>23045</v>
      </c>
    </row>
    <row r="21" spans="1:6" x14ac:dyDescent="0.25">
      <c r="A21" s="17">
        <v>15</v>
      </c>
      <c r="B21" s="17" t="s">
        <v>420</v>
      </c>
      <c r="C21" s="17" t="s">
        <v>744</v>
      </c>
      <c r="D21" s="17" t="s">
        <v>766</v>
      </c>
      <c r="E21" s="17" t="s">
        <v>23</v>
      </c>
      <c r="F21" s="18">
        <v>25396</v>
      </c>
    </row>
    <row r="22" spans="1:6" x14ac:dyDescent="0.25">
      <c r="A22" s="17">
        <v>15</v>
      </c>
      <c r="B22" s="17" t="s">
        <v>420</v>
      </c>
      <c r="C22" s="17" t="s">
        <v>744</v>
      </c>
      <c r="D22" s="17" t="s">
        <v>766</v>
      </c>
      <c r="E22" s="17" t="s">
        <v>32</v>
      </c>
      <c r="F22" s="18">
        <v>4304</v>
      </c>
    </row>
    <row r="23" spans="1:6" x14ac:dyDescent="0.25">
      <c r="A23" s="17">
        <v>15</v>
      </c>
      <c r="B23" s="17" t="s">
        <v>378</v>
      </c>
      <c r="C23" s="17" t="s">
        <v>744</v>
      </c>
      <c r="D23" s="17" t="s">
        <v>767</v>
      </c>
      <c r="E23" s="17" t="s">
        <v>7</v>
      </c>
      <c r="F23" s="18">
        <v>10187</v>
      </c>
    </row>
    <row r="24" spans="1:6" x14ac:dyDescent="0.25">
      <c r="A24" s="17">
        <v>15</v>
      </c>
      <c r="B24" s="17" t="s">
        <v>378</v>
      </c>
      <c r="C24" s="17" t="s">
        <v>744</v>
      </c>
      <c r="D24" s="17" t="s">
        <v>768</v>
      </c>
      <c r="E24" s="17" t="s">
        <v>7</v>
      </c>
      <c r="F24" s="18">
        <v>12060</v>
      </c>
    </row>
    <row r="25" spans="1:6" x14ac:dyDescent="0.25">
      <c r="A25" s="17">
        <v>15</v>
      </c>
      <c r="B25" s="17" t="s">
        <v>421</v>
      </c>
      <c r="C25" s="17" t="s">
        <v>756</v>
      </c>
      <c r="D25" s="17" t="s">
        <v>769</v>
      </c>
      <c r="E25" s="17" t="s">
        <v>23</v>
      </c>
      <c r="F25" s="18">
        <v>16451</v>
      </c>
    </row>
    <row r="26" spans="1:6" x14ac:dyDescent="0.25">
      <c r="A26" s="17">
        <v>15</v>
      </c>
      <c r="B26" s="17" t="s">
        <v>422</v>
      </c>
      <c r="C26" s="17" t="s">
        <v>744</v>
      </c>
      <c r="D26" s="17" t="s">
        <v>770</v>
      </c>
      <c r="E26" s="17" t="s">
        <v>23</v>
      </c>
      <c r="F26" s="18">
        <v>21099</v>
      </c>
    </row>
    <row r="27" spans="1:6" x14ac:dyDescent="0.25">
      <c r="A27" s="17">
        <v>15</v>
      </c>
      <c r="B27" s="17" t="s">
        <v>379</v>
      </c>
      <c r="C27" s="17" t="s">
        <v>756</v>
      </c>
      <c r="D27" s="17" t="s">
        <v>771</v>
      </c>
      <c r="E27" s="17" t="s">
        <v>32</v>
      </c>
      <c r="F27" s="18">
        <v>23064</v>
      </c>
    </row>
    <row r="28" spans="1:6" x14ac:dyDescent="0.25">
      <c r="A28" s="17">
        <v>15</v>
      </c>
      <c r="B28" s="17" t="s">
        <v>379</v>
      </c>
      <c r="C28" s="17" t="s">
        <v>756</v>
      </c>
      <c r="D28" s="17" t="s">
        <v>772</v>
      </c>
      <c r="E28" s="17" t="s">
        <v>9</v>
      </c>
      <c r="F28" s="18">
        <v>4481</v>
      </c>
    </row>
    <row r="29" spans="1:6" x14ac:dyDescent="0.25">
      <c r="A29" s="17">
        <v>15</v>
      </c>
      <c r="B29" s="17" t="s">
        <v>379</v>
      </c>
      <c r="C29" s="17" t="s">
        <v>756</v>
      </c>
      <c r="D29" s="17" t="s">
        <v>773</v>
      </c>
      <c r="E29" s="17" t="s">
        <v>14</v>
      </c>
      <c r="F29" s="18">
        <v>24674</v>
      </c>
    </row>
    <row r="30" spans="1:6" x14ac:dyDescent="0.25">
      <c r="A30" s="17">
        <v>15</v>
      </c>
      <c r="B30" s="17" t="s">
        <v>379</v>
      </c>
      <c r="C30" s="17" t="s">
        <v>756</v>
      </c>
      <c r="D30" s="17" t="s">
        <v>774</v>
      </c>
      <c r="E30" s="17" t="s">
        <v>32</v>
      </c>
      <c r="F30" s="18">
        <v>12904</v>
      </c>
    </row>
    <row r="31" spans="1:6" x14ac:dyDescent="0.25">
      <c r="A31" s="17">
        <v>15</v>
      </c>
      <c r="B31" s="17" t="s">
        <v>379</v>
      </c>
      <c r="C31" s="17" t="s">
        <v>756</v>
      </c>
      <c r="D31" s="17" t="s">
        <v>775</v>
      </c>
      <c r="E31" s="17" t="s">
        <v>32</v>
      </c>
      <c r="F31" s="18">
        <v>20256</v>
      </c>
    </row>
    <row r="32" spans="1:6" x14ac:dyDescent="0.25">
      <c r="A32" s="17">
        <v>15</v>
      </c>
      <c r="B32" s="17" t="s">
        <v>379</v>
      </c>
      <c r="C32" s="17" t="s">
        <v>756</v>
      </c>
      <c r="D32" s="17" t="s">
        <v>776</v>
      </c>
      <c r="E32" s="17" t="s">
        <v>23</v>
      </c>
      <c r="F32" s="18">
        <v>8719</v>
      </c>
    </row>
    <row r="33" spans="1:6" x14ac:dyDescent="0.25">
      <c r="A33" s="17">
        <v>15</v>
      </c>
      <c r="B33" s="17" t="s">
        <v>379</v>
      </c>
      <c r="C33" s="17" t="s">
        <v>756</v>
      </c>
      <c r="D33" s="17" t="s">
        <v>776</v>
      </c>
      <c r="E33" s="17" t="s">
        <v>7</v>
      </c>
      <c r="F33" s="18">
        <v>77684</v>
      </c>
    </row>
    <row r="34" spans="1:6" x14ac:dyDescent="0.25">
      <c r="A34" s="17">
        <v>15</v>
      </c>
      <c r="B34" s="17" t="s">
        <v>423</v>
      </c>
      <c r="C34" s="17" t="s">
        <v>756</v>
      </c>
      <c r="D34" s="17" t="s">
        <v>777</v>
      </c>
      <c r="E34" s="17" t="s">
        <v>7</v>
      </c>
      <c r="F34" s="18">
        <v>55944</v>
      </c>
    </row>
    <row r="35" spans="1:6" x14ac:dyDescent="0.25">
      <c r="A35" s="17">
        <v>15</v>
      </c>
      <c r="B35" s="17" t="s">
        <v>424</v>
      </c>
      <c r="C35" s="17" t="s">
        <v>744</v>
      </c>
      <c r="D35" s="17" t="s">
        <v>778</v>
      </c>
      <c r="E35" s="17" t="s">
        <v>7</v>
      </c>
      <c r="F35" s="18">
        <v>17953</v>
      </c>
    </row>
    <row r="36" spans="1:6" x14ac:dyDescent="0.25">
      <c r="A36" s="17">
        <v>15</v>
      </c>
      <c r="B36" s="17" t="s">
        <v>424</v>
      </c>
      <c r="C36" s="17" t="s">
        <v>744</v>
      </c>
      <c r="D36" s="17" t="s">
        <v>778</v>
      </c>
      <c r="E36" s="17" t="s">
        <v>24</v>
      </c>
      <c r="F36" s="18">
        <v>11487</v>
      </c>
    </row>
    <row r="37" spans="1:6" x14ac:dyDescent="0.25">
      <c r="A37" s="17">
        <v>15</v>
      </c>
      <c r="B37" s="17" t="s">
        <v>425</v>
      </c>
      <c r="C37" s="17" t="s">
        <v>756</v>
      </c>
      <c r="D37" s="17" t="s">
        <v>779</v>
      </c>
      <c r="E37" s="17" t="s">
        <v>32</v>
      </c>
      <c r="F37" s="18">
        <v>145</v>
      </c>
    </row>
    <row r="38" spans="1:6" x14ac:dyDescent="0.25">
      <c r="A38" s="17">
        <v>15</v>
      </c>
      <c r="B38" s="17" t="s">
        <v>425</v>
      </c>
      <c r="C38" s="17" t="s">
        <v>756</v>
      </c>
      <c r="D38" s="17" t="s">
        <v>780</v>
      </c>
      <c r="E38" s="17" t="s">
        <v>14</v>
      </c>
      <c r="F38" s="18">
        <v>710</v>
      </c>
    </row>
    <row r="39" spans="1:6" x14ac:dyDescent="0.25">
      <c r="A39" s="17">
        <v>15</v>
      </c>
      <c r="B39" s="17" t="s">
        <v>425</v>
      </c>
      <c r="C39" s="17" t="s">
        <v>756</v>
      </c>
      <c r="D39" s="17" t="s">
        <v>780</v>
      </c>
      <c r="E39" s="17" t="s">
        <v>7</v>
      </c>
      <c r="F39" s="18">
        <v>485318</v>
      </c>
    </row>
    <row r="40" spans="1:6" x14ac:dyDescent="0.25">
      <c r="A40" s="17">
        <v>15</v>
      </c>
      <c r="B40" s="17" t="s">
        <v>426</v>
      </c>
      <c r="C40" s="17" t="s">
        <v>744</v>
      </c>
      <c r="D40" s="17" t="s">
        <v>781</v>
      </c>
      <c r="E40" s="17" t="s">
        <v>14</v>
      </c>
      <c r="F40" s="18">
        <v>87</v>
      </c>
    </row>
    <row r="41" spans="1:6" x14ac:dyDescent="0.25">
      <c r="A41" s="17">
        <v>15</v>
      </c>
      <c r="B41" s="17" t="s">
        <v>167</v>
      </c>
      <c r="C41" s="17" t="s">
        <v>744</v>
      </c>
      <c r="D41" s="17" t="s">
        <v>782</v>
      </c>
      <c r="E41" s="17" t="s">
        <v>23</v>
      </c>
      <c r="F41" s="18">
        <v>17062</v>
      </c>
    </row>
    <row r="42" spans="1:6" x14ac:dyDescent="0.25">
      <c r="A42" s="17">
        <v>15</v>
      </c>
      <c r="B42" s="17" t="s">
        <v>167</v>
      </c>
      <c r="C42" s="17" t="s">
        <v>744</v>
      </c>
      <c r="D42" s="17" t="s">
        <v>783</v>
      </c>
      <c r="E42" s="17" t="s">
        <v>32</v>
      </c>
      <c r="F42" s="18">
        <v>10069</v>
      </c>
    </row>
    <row r="43" spans="1:6" x14ac:dyDescent="0.25">
      <c r="A43" s="17">
        <v>15</v>
      </c>
      <c r="B43" s="17" t="s">
        <v>427</v>
      </c>
      <c r="C43" s="17" t="s">
        <v>756</v>
      </c>
      <c r="D43" s="17" t="s">
        <v>784</v>
      </c>
      <c r="E43" s="17" t="s">
        <v>14</v>
      </c>
      <c r="F43" s="18">
        <v>337</v>
      </c>
    </row>
    <row r="44" spans="1:6" x14ac:dyDescent="0.25">
      <c r="A44" s="17">
        <v>15</v>
      </c>
      <c r="B44" s="17" t="s">
        <v>427</v>
      </c>
      <c r="C44" s="17" t="s">
        <v>756</v>
      </c>
      <c r="D44" s="17" t="s">
        <v>784</v>
      </c>
      <c r="E44" s="17" t="s">
        <v>7</v>
      </c>
      <c r="F44" s="18">
        <v>1048219</v>
      </c>
    </row>
    <row r="45" spans="1:6" x14ac:dyDescent="0.25">
      <c r="A45" s="17">
        <v>15</v>
      </c>
      <c r="B45" s="17" t="s">
        <v>429</v>
      </c>
      <c r="C45" s="17" t="s">
        <v>744</v>
      </c>
      <c r="D45" s="17" t="s">
        <v>785</v>
      </c>
      <c r="E45" s="17" t="s">
        <v>7</v>
      </c>
      <c r="F45" s="18">
        <v>8948</v>
      </c>
    </row>
    <row r="46" spans="1:6" x14ac:dyDescent="0.25">
      <c r="A46" s="17">
        <v>15</v>
      </c>
      <c r="B46" s="17" t="s">
        <v>430</v>
      </c>
      <c r="C46" s="17" t="s">
        <v>756</v>
      </c>
      <c r="D46" s="17" t="s">
        <v>786</v>
      </c>
      <c r="E46" s="17" t="s">
        <v>14</v>
      </c>
      <c r="F46" s="18">
        <v>4796</v>
      </c>
    </row>
    <row r="47" spans="1:6" x14ac:dyDescent="0.25">
      <c r="A47" s="17">
        <v>15</v>
      </c>
      <c r="B47" s="17" t="s">
        <v>430</v>
      </c>
      <c r="C47" s="17" t="s">
        <v>756</v>
      </c>
      <c r="D47" s="17" t="s">
        <v>786</v>
      </c>
      <c r="E47" s="17" t="s">
        <v>23</v>
      </c>
      <c r="F47" s="18">
        <v>47025</v>
      </c>
    </row>
    <row r="48" spans="1:6" x14ac:dyDescent="0.25">
      <c r="A48" s="17">
        <v>15</v>
      </c>
      <c r="B48" s="17" t="s">
        <v>430</v>
      </c>
      <c r="C48" s="17" t="s">
        <v>756</v>
      </c>
      <c r="D48" s="17" t="s">
        <v>786</v>
      </c>
      <c r="E48" s="17" t="s">
        <v>32</v>
      </c>
      <c r="F48" s="18">
        <v>58950</v>
      </c>
    </row>
    <row r="49" spans="1:6" x14ac:dyDescent="0.25">
      <c r="A49" s="17">
        <v>15</v>
      </c>
      <c r="B49" s="17" t="s">
        <v>431</v>
      </c>
      <c r="C49" s="17" t="s">
        <v>744</v>
      </c>
      <c r="D49" s="17" t="s">
        <v>786</v>
      </c>
      <c r="E49" s="17" t="s">
        <v>9</v>
      </c>
      <c r="F49" s="18">
        <v>107856</v>
      </c>
    </row>
    <row r="50" spans="1:6" x14ac:dyDescent="0.25">
      <c r="A50" s="17">
        <v>15</v>
      </c>
      <c r="B50" s="17" t="s">
        <v>431</v>
      </c>
      <c r="C50" s="17" t="s">
        <v>744</v>
      </c>
      <c r="D50" s="17" t="s">
        <v>786</v>
      </c>
      <c r="E50" s="17" t="s">
        <v>50</v>
      </c>
      <c r="F50" s="18">
        <v>2535314</v>
      </c>
    </row>
    <row r="51" spans="1:6" x14ac:dyDescent="0.25">
      <c r="A51" s="17">
        <v>15</v>
      </c>
      <c r="B51" s="17" t="s">
        <v>431</v>
      </c>
      <c r="C51" s="17" t="s">
        <v>744</v>
      </c>
      <c r="D51" s="17" t="s">
        <v>787</v>
      </c>
      <c r="E51" s="17" t="s">
        <v>7</v>
      </c>
      <c r="F51" s="18">
        <v>72288</v>
      </c>
    </row>
    <row r="52" spans="1:6" x14ac:dyDescent="0.25">
      <c r="A52" s="17">
        <v>15</v>
      </c>
      <c r="B52" s="17" t="s">
        <v>431</v>
      </c>
      <c r="C52" s="17" t="s">
        <v>744</v>
      </c>
      <c r="D52" s="17" t="s">
        <v>786</v>
      </c>
      <c r="E52" s="17" t="s">
        <v>7</v>
      </c>
      <c r="F52" s="18">
        <v>34731</v>
      </c>
    </row>
    <row r="53" spans="1:6" x14ac:dyDescent="0.25">
      <c r="A53" s="17">
        <v>15</v>
      </c>
      <c r="B53" s="17" t="s">
        <v>432</v>
      </c>
      <c r="C53" s="17" t="s">
        <v>756</v>
      </c>
      <c r="D53" s="17" t="s">
        <v>788</v>
      </c>
      <c r="E53" s="17" t="s">
        <v>7</v>
      </c>
      <c r="F53" s="18">
        <v>629375</v>
      </c>
    </row>
    <row r="54" spans="1:6" x14ac:dyDescent="0.25">
      <c r="A54" s="17">
        <v>15</v>
      </c>
      <c r="B54" s="17" t="s">
        <v>433</v>
      </c>
      <c r="C54" s="17" t="s">
        <v>756</v>
      </c>
      <c r="D54" s="17" t="s">
        <v>789</v>
      </c>
      <c r="E54" s="17" t="s">
        <v>23</v>
      </c>
      <c r="F54" s="18">
        <v>10228</v>
      </c>
    </row>
    <row r="55" spans="1:6" x14ac:dyDescent="0.25">
      <c r="A55" s="17">
        <v>15</v>
      </c>
      <c r="B55" s="17" t="s">
        <v>433</v>
      </c>
      <c r="C55" s="17" t="s">
        <v>756</v>
      </c>
      <c r="D55" s="17" t="s">
        <v>789</v>
      </c>
      <c r="E55" s="17" t="s">
        <v>7</v>
      </c>
      <c r="F55" s="18">
        <v>473568</v>
      </c>
    </row>
    <row r="56" spans="1:6" x14ac:dyDescent="0.25">
      <c r="A56" s="17">
        <v>15</v>
      </c>
      <c r="B56" s="17" t="s">
        <v>433</v>
      </c>
      <c r="C56" s="17" t="s">
        <v>744</v>
      </c>
      <c r="D56" s="17" t="s">
        <v>789</v>
      </c>
      <c r="E56" s="17" t="s">
        <v>14</v>
      </c>
      <c r="F56" s="18">
        <v>208</v>
      </c>
    </row>
    <row r="57" spans="1:6" x14ac:dyDescent="0.25">
      <c r="A57" s="17">
        <v>15</v>
      </c>
      <c r="B57" s="17" t="s">
        <v>434</v>
      </c>
      <c r="C57" s="17" t="s">
        <v>756</v>
      </c>
      <c r="D57" s="17" t="s">
        <v>790</v>
      </c>
      <c r="E57" s="17" t="s">
        <v>9</v>
      </c>
      <c r="F57" s="18">
        <v>22504</v>
      </c>
    </row>
    <row r="58" spans="1:6" x14ac:dyDescent="0.25">
      <c r="A58" s="17">
        <v>15</v>
      </c>
      <c r="B58" s="17" t="s">
        <v>435</v>
      </c>
      <c r="C58" s="17" t="s">
        <v>756</v>
      </c>
      <c r="D58" s="17" t="s">
        <v>791</v>
      </c>
      <c r="E58" s="17" t="s">
        <v>7</v>
      </c>
      <c r="F58" s="18">
        <v>717098</v>
      </c>
    </row>
    <row r="59" spans="1:6" x14ac:dyDescent="0.25">
      <c r="A59" s="17">
        <v>15</v>
      </c>
      <c r="B59" s="17" t="s">
        <v>435</v>
      </c>
      <c r="C59" s="17" t="s">
        <v>756</v>
      </c>
      <c r="D59" s="17" t="s">
        <v>792</v>
      </c>
      <c r="E59" s="17" t="s">
        <v>23</v>
      </c>
      <c r="F59" s="18">
        <v>47734</v>
      </c>
    </row>
    <row r="60" spans="1:6" x14ac:dyDescent="0.25">
      <c r="A60" s="17">
        <v>15</v>
      </c>
      <c r="B60" s="17" t="s">
        <v>435</v>
      </c>
      <c r="C60" s="17" t="s">
        <v>756</v>
      </c>
      <c r="D60" s="17" t="s">
        <v>793</v>
      </c>
      <c r="E60" s="17" t="s">
        <v>23</v>
      </c>
      <c r="F60" s="18">
        <v>20059</v>
      </c>
    </row>
    <row r="61" spans="1:6" x14ac:dyDescent="0.25">
      <c r="A61" s="17">
        <v>15</v>
      </c>
      <c r="B61" s="17" t="s">
        <v>436</v>
      </c>
      <c r="C61" s="17" t="s">
        <v>744</v>
      </c>
      <c r="D61" s="17" t="s">
        <v>794</v>
      </c>
      <c r="E61" s="17" t="s">
        <v>32</v>
      </c>
      <c r="F61" s="18">
        <v>47864</v>
      </c>
    </row>
    <row r="62" spans="1:6" x14ac:dyDescent="0.25">
      <c r="A62" s="17">
        <v>15</v>
      </c>
      <c r="B62" s="17" t="s">
        <v>437</v>
      </c>
      <c r="C62" s="17" t="s">
        <v>744</v>
      </c>
      <c r="D62" s="17" t="s">
        <v>795</v>
      </c>
      <c r="E62" s="17" t="s">
        <v>32</v>
      </c>
      <c r="F62" s="18">
        <v>164843</v>
      </c>
    </row>
    <row r="63" spans="1:6" x14ac:dyDescent="0.25">
      <c r="A63" s="24">
        <v>15</v>
      </c>
      <c r="B63" s="24" t="s">
        <v>438</v>
      </c>
      <c r="C63" s="24" t="s">
        <v>756</v>
      </c>
      <c r="D63" s="24" t="s">
        <v>796</v>
      </c>
      <c r="E63" s="24" t="s">
        <v>227</v>
      </c>
      <c r="F63" s="25">
        <v>1111974</v>
      </c>
    </row>
    <row r="64" spans="1:6" x14ac:dyDescent="0.25">
      <c r="A64" s="24">
        <v>15</v>
      </c>
      <c r="B64" s="24" t="s">
        <v>439</v>
      </c>
      <c r="C64" s="24" t="s">
        <v>744</v>
      </c>
      <c r="D64" s="24" t="s">
        <v>796</v>
      </c>
      <c r="E64" s="24" t="s">
        <v>50</v>
      </c>
      <c r="F64" s="25">
        <v>1808463</v>
      </c>
    </row>
    <row r="65" spans="1:6" x14ac:dyDescent="0.25">
      <c r="A65" s="17">
        <v>15</v>
      </c>
      <c r="B65" s="17" t="s">
        <v>440</v>
      </c>
      <c r="C65" s="17" t="s">
        <v>756</v>
      </c>
      <c r="D65" s="17" t="s">
        <v>797</v>
      </c>
      <c r="E65" s="17" t="s">
        <v>32</v>
      </c>
      <c r="F65" s="18">
        <v>9848</v>
      </c>
    </row>
    <row r="66" spans="1:6" x14ac:dyDescent="0.25">
      <c r="A66" s="17">
        <v>15</v>
      </c>
      <c r="B66" s="17" t="s">
        <v>440</v>
      </c>
      <c r="C66" s="17" t="s">
        <v>744</v>
      </c>
      <c r="D66" s="17" t="s">
        <v>797</v>
      </c>
      <c r="E66" s="17" t="s">
        <v>14</v>
      </c>
      <c r="F66" s="18">
        <v>22</v>
      </c>
    </row>
    <row r="67" spans="1:6" x14ac:dyDescent="0.25">
      <c r="A67" s="17">
        <v>15</v>
      </c>
      <c r="B67" s="17" t="s">
        <v>440</v>
      </c>
      <c r="C67" s="17" t="s">
        <v>744</v>
      </c>
      <c r="D67" s="17" t="s">
        <v>797</v>
      </c>
      <c r="E67" s="17" t="s">
        <v>7</v>
      </c>
      <c r="F67" s="18">
        <v>105282</v>
      </c>
    </row>
    <row r="68" spans="1:6" x14ac:dyDescent="0.25">
      <c r="A68" s="17">
        <v>15</v>
      </c>
      <c r="B68" s="17" t="s">
        <v>440</v>
      </c>
      <c r="C68" s="17" t="s">
        <v>744</v>
      </c>
      <c r="D68" s="17" t="s">
        <v>797</v>
      </c>
      <c r="E68" s="17" t="s">
        <v>227</v>
      </c>
      <c r="F68" s="18">
        <v>5422440</v>
      </c>
    </row>
    <row r="69" spans="1:6" x14ac:dyDescent="0.25">
      <c r="A69" s="17">
        <v>15</v>
      </c>
      <c r="B69" s="17" t="s">
        <v>208</v>
      </c>
      <c r="C69" s="17" t="s">
        <v>744</v>
      </c>
      <c r="D69" s="17" t="s">
        <v>798</v>
      </c>
      <c r="E69" s="17" t="s">
        <v>9</v>
      </c>
      <c r="F69" s="18">
        <v>5177</v>
      </c>
    </row>
    <row r="70" spans="1:6" x14ac:dyDescent="0.25">
      <c r="A70" s="17">
        <v>15</v>
      </c>
      <c r="B70" s="17" t="s">
        <v>441</v>
      </c>
      <c r="C70" s="17" t="s">
        <v>744</v>
      </c>
      <c r="D70" s="17" t="s">
        <v>799</v>
      </c>
      <c r="E70" s="17" t="s">
        <v>23</v>
      </c>
      <c r="F70" s="18">
        <v>27755</v>
      </c>
    </row>
    <row r="71" spans="1:6" x14ac:dyDescent="0.25">
      <c r="A71" s="17">
        <v>15</v>
      </c>
      <c r="B71" s="17" t="s">
        <v>441</v>
      </c>
      <c r="C71" s="17" t="s">
        <v>744</v>
      </c>
      <c r="D71" s="17" t="s">
        <v>800</v>
      </c>
      <c r="E71" s="17" t="s">
        <v>32</v>
      </c>
      <c r="F71" s="18">
        <v>61708</v>
      </c>
    </row>
    <row r="72" spans="1:6" x14ac:dyDescent="0.25">
      <c r="A72" s="17">
        <v>15</v>
      </c>
      <c r="B72" s="17" t="s">
        <v>219</v>
      </c>
      <c r="C72" s="17" t="s">
        <v>756</v>
      </c>
      <c r="D72" s="17" t="s">
        <v>801</v>
      </c>
      <c r="E72" s="17" t="s">
        <v>7</v>
      </c>
      <c r="F72" s="18">
        <v>12404</v>
      </c>
    </row>
    <row r="73" spans="1:6" x14ac:dyDescent="0.25">
      <c r="A73" s="17">
        <v>15</v>
      </c>
      <c r="B73" s="17" t="s">
        <v>219</v>
      </c>
      <c r="C73" s="17" t="s">
        <v>744</v>
      </c>
      <c r="D73" s="17" t="s">
        <v>801</v>
      </c>
      <c r="E73" s="17" t="s">
        <v>32</v>
      </c>
      <c r="F73" s="18">
        <v>65407</v>
      </c>
    </row>
    <row r="74" spans="1:6" x14ac:dyDescent="0.25">
      <c r="A74" s="17">
        <v>15</v>
      </c>
      <c r="B74" s="17" t="s">
        <v>48</v>
      </c>
      <c r="C74" s="17" t="s">
        <v>756</v>
      </c>
      <c r="D74" s="17" t="s">
        <v>802</v>
      </c>
      <c r="E74" s="17" t="s">
        <v>9</v>
      </c>
      <c r="F74" s="18">
        <v>8188</v>
      </c>
    </row>
    <row r="75" spans="1:6" x14ac:dyDescent="0.25">
      <c r="A75" s="17">
        <v>15</v>
      </c>
      <c r="B75" s="17" t="s">
        <v>48</v>
      </c>
      <c r="C75" s="17" t="s">
        <v>756</v>
      </c>
      <c r="D75" s="17" t="s">
        <v>802</v>
      </c>
      <c r="E75" s="17" t="s">
        <v>7</v>
      </c>
      <c r="F75" s="18">
        <v>239540</v>
      </c>
    </row>
    <row r="76" spans="1:6" x14ac:dyDescent="0.25">
      <c r="A76" s="17">
        <v>15</v>
      </c>
      <c r="B76" s="17" t="s">
        <v>48</v>
      </c>
      <c r="C76" s="17" t="s">
        <v>756</v>
      </c>
      <c r="D76" s="17" t="s">
        <v>803</v>
      </c>
      <c r="E76" s="17" t="s">
        <v>9</v>
      </c>
      <c r="F76" s="18">
        <v>21410</v>
      </c>
    </row>
    <row r="77" spans="1:6" x14ac:dyDescent="0.25">
      <c r="A77" s="17">
        <v>15</v>
      </c>
      <c r="B77" s="17" t="s">
        <v>48</v>
      </c>
      <c r="C77" s="17" t="s">
        <v>744</v>
      </c>
      <c r="D77" s="17" t="s">
        <v>804</v>
      </c>
      <c r="E77" s="17" t="s">
        <v>7</v>
      </c>
      <c r="F77" s="18">
        <v>803945</v>
      </c>
    </row>
    <row r="78" spans="1:6" x14ac:dyDescent="0.25">
      <c r="A78" s="17">
        <v>15</v>
      </c>
      <c r="B78" s="17" t="s">
        <v>48</v>
      </c>
      <c r="C78" s="17" t="s">
        <v>744</v>
      </c>
      <c r="D78" s="17" t="s">
        <v>803</v>
      </c>
      <c r="E78" s="17" t="s">
        <v>24</v>
      </c>
      <c r="F78" s="18">
        <v>1453534</v>
      </c>
    </row>
    <row r="79" spans="1:6" x14ac:dyDescent="0.25">
      <c r="A79" s="17">
        <v>15</v>
      </c>
      <c r="B79" s="17" t="s">
        <v>442</v>
      </c>
      <c r="C79" s="17" t="s">
        <v>744</v>
      </c>
      <c r="D79" s="17" t="s">
        <v>805</v>
      </c>
      <c r="E79" s="17" t="s">
        <v>7</v>
      </c>
      <c r="F79" s="18">
        <v>99235</v>
      </c>
    </row>
    <row r="80" spans="1:6" x14ac:dyDescent="0.25">
      <c r="A80" s="17">
        <v>15</v>
      </c>
      <c r="B80" s="17" t="s">
        <v>444</v>
      </c>
      <c r="C80" s="17" t="s">
        <v>756</v>
      </c>
      <c r="D80" s="17" t="s">
        <v>806</v>
      </c>
      <c r="E80" s="17" t="s">
        <v>23</v>
      </c>
      <c r="F80" s="18">
        <v>9927</v>
      </c>
    </row>
    <row r="81" spans="1:6" x14ac:dyDescent="0.25">
      <c r="A81" s="17">
        <v>15</v>
      </c>
      <c r="B81" s="17" t="s">
        <v>445</v>
      </c>
      <c r="C81" s="17" t="s">
        <v>744</v>
      </c>
      <c r="D81" s="17" t="s">
        <v>807</v>
      </c>
      <c r="E81" s="17" t="s">
        <v>23</v>
      </c>
      <c r="F81" s="18">
        <v>15197</v>
      </c>
    </row>
    <row r="82" spans="1:6" x14ac:dyDescent="0.25">
      <c r="A82" s="17">
        <v>15</v>
      </c>
      <c r="B82" s="17" t="s">
        <v>452</v>
      </c>
      <c r="C82" s="17" t="s">
        <v>744</v>
      </c>
      <c r="D82" s="17" t="s">
        <v>808</v>
      </c>
      <c r="E82" s="17" t="s">
        <v>7</v>
      </c>
      <c r="F82" s="18">
        <v>520941</v>
      </c>
    </row>
    <row r="83" spans="1:6" x14ac:dyDescent="0.25">
      <c r="A83" s="17">
        <v>15</v>
      </c>
      <c r="B83" s="17" t="s">
        <v>452</v>
      </c>
      <c r="C83" s="17" t="s">
        <v>744</v>
      </c>
      <c r="D83" s="17" t="s">
        <v>809</v>
      </c>
      <c r="E83" s="17" t="s">
        <v>14</v>
      </c>
      <c r="F83" s="18">
        <v>349</v>
      </c>
    </row>
    <row r="84" spans="1:6" x14ac:dyDescent="0.25">
      <c r="A84" s="17">
        <v>15</v>
      </c>
      <c r="B84" s="17" t="s">
        <v>452</v>
      </c>
      <c r="C84" s="17" t="s">
        <v>744</v>
      </c>
      <c r="D84" s="17" t="s">
        <v>810</v>
      </c>
      <c r="E84" s="17" t="s">
        <v>7</v>
      </c>
      <c r="F84" s="18">
        <v>186952</v>
      </c>
    </row>
    <row r="85" spans="1:6" x14ac:dyDescent="0.25">
      <c r="A85" s="17">
        <v>15</v>
      </c>
      <c r="B85" s="17" t="s">
        <v>452</v>
      </c>
      <c r="C85" s="17" t="s">
        <v>744</v>
      </c>
      <c r="D85" s="17" t="s">
        <v>811</v>
      </c>
      <c r="E85" s="17" t="s">
        <v>14</v>
      </c>
      <c r="F85" s="18">
        <v>1831</v>
      </c>
    </row>
    <row r="86" spans="1:6" x14ac:dyDescent="0.25">
      <c r="A86" s="17">
        <v>15</v>
      </c>
      <c r="B86" s="17" t="s">
        <v>452</v>
      </c>
      <c r="C86" s="17" t="s">
        <v>744</v>
      </c>
      <c r="D86" s="17" t="s">
        <v>811</v>
      </c>
      <c r="E86" s="17" t="s">
        <v>23</v>
      </c>
      <c r="F86" s="18">
        <v>45035</v>
      </c>
    </row>
    <row r="87" spans="1:6" x14ac:dyDescent="0.25">
      <c r="A87" s="17">
        <v>15</v>
      </c>
      <c r="B87" s="17" t="s">
        <v>452</v>
      </c>
      <c r="C87" s="17" t="s">
        <v>744</v>
      </c>
      <c r="D87" s="17" t="s">
        <v>811</v>
      </c>
      <c r="E87" s="17" t="s">
        <v>9</v>
      </c>
      <c r="F87" s="18">
        <v>444</v>
      </c>
    </row>
    <row r="88" spans="1:6" x14ac:dyDescent="0.25">
      <c r="A88" s="17">
        <v>15</v>
      </c>
      <c r="B88" s="17" t="s">
        <v>452</v>
      </c>
      <c r="C88" s="17" t="s">
        <v>744</v>
      </c>
      <c r="D88" s="17" t="s">
        <v>811</v>
      </c>
      <c r="E88" s="17" t="s">
        <v>7</v>
      </c>
      <c r="F88" s="18">
        <v>796297</v>
      </c>
    </row>
    <row r="89" spans="1:6" x14ac:dyDescent="0.25">
      <c r="A89" s="17">
        <v>15</v>
      </c>
      <c r="B89" s="17" t="s">
        <v>447</v>
      </c>
      <c r="C89" s="17" t="s">
        <v>756</v>
      </c>
      <c r="D89" s="17" t="s">
        <v>812</v>
      </c>
      <c r="E89" s="17" t="s">
        <v>23</v>
      </c>
      <c r="F89" s="18">
        <v>7362</v>
      </c>
    </row>
    <row r="90" spans="1:6" x14ac:dyDescent="0.25">
      <c r="A90" s="17">
        <v>15</v>
      </c>
      <c r="B90" s="17" t="s">
        <v>447</v>
      </c>
      <c r="C90" s="17" t="s">
        <v>756</v>
      </c>
      <c r="D90" s="17" t="s">
        <v>812</v>
      </c>
      <c r="E90" s="17" t="s">
        <v>7</v>
      </c>
      <c r="F90" s="18">
        <v>87418</v>
      </c>
    </row>
    <row r="91" spans="1:6" x14ac:dyDescent="0.25">
      <c r="A91" s="17">
        <v>15</v>
      </c>
      <c r="B91" s="17" t="s">
        <v>448</v>
      </c>
      <c r="C91" s="17" t="s">
        <v>756</v>
      </c>
      <c r="D91" s="17" t="s">
        <v>813</v>
      </c>
      <c r="E91" s="17" t="s">
        <v>32</v>
      </c>
      <c r="F91" s="18">
        <v>48913</v>
      </c>
    </row>
    <row r="92" spans="1:6" x14ac:dyDescent="0.25">
      <c r="A92" s="17">
        <v>15</v>
      </c>
      <c r="B92" s="17" t="s">
        <v>448</v>
      </c>
      <c r="C92" s="17" t="s">
        <v>744</v>
      </c>
      <c r="D92" s="17" t="s">
        <v>813</v>
      </c>
      <c r="E92" s="17" t="s">
        <v>7</v>
      </c>
      <c r="F92" s="18">
        <v>83395</v>
      </c>
    </row>
    <row r="93" spans="1:6" x14ac:dyDescent="0.25">
      <c r="A93" s="17">
        <v>15</v>
      </c>
      <c r="B93" s="17" t="s">
        <v>449</v>
      </c>
      <c r="C93" s="17" t="s">
        <v>756</v>
      </c>
      <c r="D93" s="17" t="s">
        <v>814</v>
      </c>
      <c r="E93" s="17" t="s">
        <v>32</v>
      </c>
      <c r="F93" s="18">
        <v>63966</v>
      </c>
    </row>
    <row r="94" spans="1:6" x14ac:dyDescent="0.25">
      <c r="A94" s="17">
        <v>15</v>
      </c>
      <c r="B94" s="17" t="s">
        <v>449</v>
      </c>
      <c r="C94" s="17" t="s">
        <v>756</v>
      </c>
      <c r="D94" s="17" t="s">
        <v>814</v>
      </c>
      <c r="E94" s="17" t="s">
        <v>7</v>
      </c>
      <c r="F94" s="18">
        <v>112793</v>
      </c>
    </row>
    <row r="95" spans="1:6" x14ac:dyDescent="0.25">
      <c r="A95" s="17">
        <v>15</v>
      </c>
      <c r="B95" s="17" t="s">
        <v>450</v>
      </c>
      <c r="C95" s="17" t="s">
        <v>756</v>
      </c>
      <c r="D95" s="17" t="s">
        <v>815</v>
      </c>
      <c r="E95" s="17" t="s">
        <v>23</v>
      </c>
      <c r="F95" s="18">
        <v>23631</v>
      </c>
    </row>
    <row r="96" spans="1:6" x14ac:dyDescent="0.25">
      <c r="A96" s="17">
        <v>15</v>
      </c>
      <c r="B96" s="17" t="s">
        <v>450</v>
      </c>
      <c r="C96" s="17" t="s">
        <v>756</v>
      </c>
      <c r="D96" s="17" t="s">
        <v>816</v>
      </c>
      <c r="E96" s="17" t="s">
        <v>7</v>
      </c>
      <c r="F96" s="18">
        <v>15327</v>
      </c>
    </row>
    <row r="97" spans="1:6" x14ac:dyDescent="0.25">
      <c r="A97" s="17">
        <v>15</v>
      </c>
      <c r="B97" s="17" t="s">
        <v>451</v>
      </c>
      <c r="C97" s="17" t="s">
        <v>744</v>
      </c>
      <c r="D97" s="17" t="s">
        <v>817</v>
      </c>
      <c r="E97" s="17" t="s">
        <v>7</v>
      </c>
      <c r="F97" s="18">
        <v>92511</v>
      </c>
    </row>
    <row r="98" spans="1:6" x14ac:dyDescent="0.25">
      <c r="A98" s="17">
        <v>15</v>
      </c>
      <c r="B98" s="17" t="s">
        <v>451</v>
      </c>
      <c r="C98" s="17" t="s">
        <v>744</v>
      </c>
      <c r="D98" s="17" t="s">
        <v>818</v>
      </c>
      <c r="E98" s="17" t="s">
        <v>32</v>
      </c>
      <c r="F98" s="18">
        <v>66797</v>
      </c>
    </row>
    <row r="99" spans="1:6" x14ac:dyDescent="0.25">
      <c r="A99" s="17">
        <v>15</v>
      </c>
      <c r="B99" s="17" t="s">
        <v>451</v>
      </c>
      <c r="C99" s="17" t="s">
        <v>744</v>
      </c>
      <c r="D99" s="17" t="s">
        <v>818</v>
      </c>
      <c r="E99" s="17" t="s">
        <v>7</v>
      </c>
      <c r="F99" s="18">
        <v>748631</v>
      </c>
    </row>
    <row r="100" spans="1:6" x14ac:dyDescent="0.25">
      <c r="A100" s="17">
        <v>15</v>
      </c>
      <c r="B100" s="17" t="s">
        <v>451</v>
      </c>
      <c r="C100" s="17" t="s">
        <v>744</v>
      </c>
      <c r="D100" s="17" t="s">
        <v>819</v>
      </c>
      <c r="E100" s="17" t="s">
        <v>24</v>
      </c>
      <c r="F100" s="18">
        <v>1344415</v>
      </c>
    </row>
    <row r="101" spans="1:6" x14ac:dyDescent="0.25">
      <c r="A101" s="17">
        <v>15</v>
      </c>
      <c r="B101" s="17" t="s">
        <v>452</v>
      </c>
      <c r="C101" s="17" t="s">
        <v>756</v>
      </c>
      <c r="D101" s="17" t="s">
        <v>820</v>
      </c>
      <c r="E101" s="17" t="s">
        <v>24</v>
      </c>
      <c r="F101" s="18">
        <v>314491</v>
      </c>
    </row>
    <row r="102" spans="1:6" x14ac:dyDescent="0.25">
      <c r="A102" s="17">
        <v>15</v>
      </c>
      <c r="B102" s="17" t="s">
        <v>452</v>
      </c>
      <c r="C102" s="17" t="s">
        <v>756</v>
      </c>
      <c r="D102" s="17" t="s">
        <v>811</v>
      </c>
      <c r="E102" s="17" t="s">
        <v>24</v>
      </c>
      <c r="F102" s="18">
        <v>475777</v>
      </c>
    </row>
    <row r="103" spans="1:6" x14ac:dyDescent="0.25">
      <c r="A103" s="17">
        <v>15</v>
      </c>
      <c r="B103" s="17" t="s">
        <v>452</v>
      </c>
      <c r="C103" s="17" t="s">
        <v>756</v>
      </c>
      <c r="D103" s="17" t="s">
        <v>821</v>
      </c>
      <c r="E103" s="17" t="s">
        <v>14</v>
      </c>
      <c r="F103" s="18">
        <v>89</v>
      </c>
    </row>
    <row r="104" spans="1:6" x14ac:dyDescent="0.25">
      <c r="A104" s="17">
        <v>15</v>
      </c>
      <c r="B104" s="17" t="s">
        <v>453</v>
      </c>
      <c r="C104" s="17" t="s">
        <v>744</v>
      </c>
      <c r="D104" s="17" t="s">
        <v>822</v>
      </c>
      <c r="E104" s="17" t="s">
        <v>7</v>
      </c>
      <c r="F104" s="18">
        <v>144455</v>
      </c>
    </row>
    <row r="105" spans="1:6" x14ac:dyDescent="0.25">
      <c r="A105" s="17">
        <v>15</v>
      </c>
      <c r="B105" s="17" t="s">
        <v>453</v>
      </c>
      <c r="C105" s="17" t="s">
        <v>744</v>
      </c>
      <c r="D105" s="17" t="s">
        <v>822</v>
      </c>
      <c r="E105" s="17" t="s">
        <v>24</v>
      </c>
      <c r="F105" s="18">
        <v>1692443</v>
      </c>
    </row>
    <row r="106" spans="1:6" x14ac:dyDescent="0.25">
      <c r="A106" s="17">
        <v>15</v>
      </c>
      <c r="B106" s="17" t="s">
        <v>454</v>
      </c>
      <c r="C106" s="17" t="s">
        <v>756</v>
      </c>
      <c r="D106" s="17" t="s">
        <v>823</v>
      </c>
      <c r="E106" s="17" t="s">
        <v>7</v>
      </c>
      <c r="F106" s="18">
        <v>23655</v>
      </c>
    </row>
    <row r="107" spans="1:6" x14ac:dyDescent="0.25">
      <c r="A107" s="17">
        <v>15</v>
      </c>
      <c r="B107" s="17" t="s">
        <v>455</v>
      </c>
      <c r="C107" s="17" t="s">
        <v>744</v>
      </c>
      <c r="D107" s="17" t="s">
        <v>824</v>
      </c>
      <c r="E107" s="17" t="s">
        <v>7</v>
      </c>
      <c r="F107" s="18">
        <v>23879</v>
      </c>
    </row>
    <row r="108" spans="1:6" x14ac:dyDescent="0.25">
      <c r="A108" s="17">
        <v>15</v>
      </c>
      <c r="B108" s="17" t="s">
        <v>456</v>
      </c>
      <c r="C108" s="17" t="s">
        <v>756</v>
      </c>
      <c r="D108" s="17" t="s">
        <v>825</v>
      </c>
      <c r="E108" s="17" t="s">
        <v>9</v>
      </c>
      <c r="F108" s="18">
        <v>17729</v>
      </c>
    </row>
    <row r="109" spans="1:6" x14ac:dyDescent="0.25">
      <c r="A109" s="17">
        <v>15</v>
      </c>
      <c r="B109" s="17" t="s">
        <v>456</v>
      </c>
      <c r="C109" s="17" t="s">
        <v>756</v>
      </c>
      <c r="D109" s="17" t="s">
        <v>826</v>
      </c>
      <c r="E109" s="17" t="s">
        <v>9</v>
      </c>
      <c r="F109" s="18">
        <v>26356</v>
      </c>
    </row>
    <row r="110" spans="1:6" x14ac:dyDescent="0.25">
      <c r="A110" s="17">
        <v>15</v>
      </c>
      <c r="B110" s="17" t="s">
        <v>457</v>
      </c>
      <c r="C110" s="17" t="s">
        <v>756</v>
      </c>
      <c r="D110" s="17" t="s">
        <v>827</v>
      </c>
      <c r="E110" s="17" t="s">
        <v>9</v>
      </c>
      <c r="F110" s="18">
        <v>4364</v>
      </c>
    </row>
    <row r="111" spans="1:6" x14ac:dyDescent="0.25">
      <c r="A111" s="17">
        <v>15</v>
      </c>
      <c r="B111" s="17" t="s">
        <v>457</v>
      </c>
      <c r="C111" s="17" t="s">
        <v>756</v>
      </c>
      <c r="D111" s="17" t="s">
        <v>828</v>
      </c>
      <c r="E111" s="17" t="s">
        <v>23</v>
      </c>
      <c r="F111" s="18">
        <v>7588</v>
      </c>
    </row>
    <row r="112" spans="1:6" x14ac:dyDescent="0.25">
      <c r="A112" s="17">
        <v>15</v>
      </c>
      <c r="B112" s="17" t="s">
        <v>457</v>
      </c>
      <c r="C112" s="17" t="s">
        <v>744</v>
      </c>
      <c r="D112" s="17" t="s">
        <v>829</v>
      </c>
      <c r="E112" s="17" t="s">
        <v>9</v>
      </c>
      <c r="F112" s="18">
        <v>6775</v>
      </c>
    </row>
    <row r="113" spans="1:6" x14ac:dyDescent="0.25">
      <c r="A113" s="17">
        <v>15</v>
      </c>
      <c r="B113" s="17" t="s">
        <v>457</v>
      </c>
      <c r="C113" s="17" t="s">
        <v>744</v>
      </c>
      <c r="D113" s="17" t="s">
        <v>828</v>
      </c>
      <c r="E113" s="17" t="s">
        <v>9</v>
      </c>
      <c r="F113" s="18">
        <v>13659</v>
      </c>
    </row>
    <row r="114" spans="1:6" x14ac:dyDescent="0.25">
      <c r="A114" s="19">
        <v>15</v>
      </c>
      <c r="B114" s="17" t="s">
        <v>458</v>
      </c>
      <c r="C114" s="17" t="s">
        <v>744</v>
      </c>
      <c r="D114" s="17" t="s">
        <v>830</v>
      </c>
      <c r="E114" s="17" t="s">
        <v>7</v>
      </c>
      <c r="F114" s="18">
        <v>375395</v>
      </c>
    </row>
    <row r="115" spans="1:6" x14ac:dyDescent="0.25">
      <c r="A115" s="19">
        <v>15</v>
      </c>
      <c r="B115" s="17" t="s">
        <v>459</v>
      </c>
      <c r="C115" s="17" t="s">
        <v>756</v>
      </c>
      <c r="D115" s="17" t="s">
        <v>831</v>
      </c>
      <c r="E115" s="17" t="s">
        <v>9</v>
      </c>
      <c r="F115" s="18">
        <v>8826</v>
      </c>
    </row>
    <row r="116" spans="1:6" x14ac:dyDescent="0.25">
      <c r="A116" s="19">
        <v>15</v>
      </c>
      <c r="B116" s="17" t="s">
        <v>460</v>
      </c>
      <c r="C116" s="17" t="s">
        <v>744</v>
      </c>
      <c r="D116" s="17" t="s">
        <v>832</v>
      </c>
      <c r="E116" s="17" t="s">
        <v>24</v>
      </c>
      <c r="F116" s="18">
        <v>1194703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AF31-F31F-42E0-981B-342F505D8C3C}">
  <dimension ref="A1:G138"/>
  <sheetViews>
    <sheetView workbookViewId="0">
      <selection activeCell="F6" sqref="F6"/>
    </sheetView>
  </sheetViews>
  <sheetFormatPr defaultRowHeight="15" x14ac:dyDescent="0.25"/>
  <cols>
    <col min="1" max="1" width="9.28515625" bestFit="1" customWidth="1"/>
    <col min="2" max="2" width="70.28515625" bestFit="1" customWidth="1"/>
    <col min="3" max="3" width="29.85546875" bestFit="1" customWidth="1"/>
    <col min="4" max="4" width="44.140625" bestFit="1" customWidth="1"/>
    <col min="5" max="5" width="15.5703125" bestFit="1" customWidth="1"/>
    <col min="6" max="6" width="45.7109375" bestFit="1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7" x14ac:dyDescent="0.25">
      <c r="A2" s="17">
        <v>16</v>
      </c>
      <c r="B2" s="17" t="s">
        <v>461</v>
      </c>
      <c r="C2" s="17" t="s">
        <v>744</v>
      </c>
      <c r="D2" s="17" t="s">
        <v>833</v>
      </c>
      <c r="E2" s="17" t="s">
        <v>23</v>
      </c>
      <c r="F2" s="18">
        <v>51121</v>
      </c>
    </row>
    <row r="3" spans="1:7" x14ac:dyDescent="0.25">
      <c r="A3" s="17">
        <v>16</v>
      </c>
      <c r="B3" s="17" t="s">
        <v>414</v>
      </c>
      <c r="C3" s="17" t="s">
        <v>756</v>
      </c>
      <c r="D3" s="17" t="s">
        <v>834</v>
      </c>
      <c r="E3" s="17" t="s">
        <v>7</v>
      </c>
      <c r="F3" s="18">
        <v>155876</v>
      </c>
      <c r="G3" s="11"/>
    </row>
    <row r="4" spans="1:7" x14ac:dyDescent="0.25">
      <c r="A4" s="17">
        <v>16</v>
      </c>
      <c r="B4" s="17" t="s">
        <v>414</v>
      </c>
      <c r="C4" s="17" t="s">
        <v>756</v>
      </c>
      <c r="D4" s="17" t="s">
        <v>835</v>
      </c>
      <c r="E4" s="17" t="s">
        <v>9</v>
      </c>
      <c r="F4" s="18">
        <v>17995</v>
      </c>
      <c r="G4" s="11"/>
    </row>
    <row r="5" spans="1:7" x14ac:dyDescent="0.25">
      <c r="A5" s="17">
        <v>16</v>
      </c>
      <c r="B5" s="17" t="s">
        <v>462</v>
      </c>
      <c r="C5" s="17" t="s">
        <v>744</v>
      </c>
      <c r="D5" s="17" t="s">
        <v>836</v>
      </c>
      <c r="E5" s="17" t="s">
        <v>7</v>
      </c>
      <c r="F5" s="18">
        <v>118873</v>
      </c>
      <c r="G5" s="11"/>
    </row>
    <row r="6" spans="1:7" x14ac:dyDescent="0.25">
      <c r="A6" s="17">
        <v>16</v>
      </c>
      <c r="B6" s="17" t="s">
        <v>415</v>
      </c>
      <c r="C6" s="17" t="s">
        <v>744</v>
      </c>
      <c r="D6" s="17" t="s">
        <v>837</v>
      </c>
      <c r="E6" s="17" t="s">
        <v>32</v>
      </c>
      <c r="F6" s="18">
        <v>43269</v>
      </c>
      <c r="G6" s="11"/>
    </row>
    <row r="7" spans="1:7" x14ac:dyDescent="0.25">
      <c r="A7" s="17">
        <v>16</v>
      </c>
      <c r="B7" s="17" t="s">
        <v>463</v>
      </c>
      <c r="C7" s="17" t="s">
        <v>744</v>
      </c>
      <c r="D7" s="17" t="s">
        <v>838</v>
      </c>
      <c r="E7" s="17" t="s">
        <v>7</v>
      </c>
      <c r="F7" s="18">
        <v>106497</v>
      </c>
    </row>
    <row r="8" spans="1:7" x14ac:dyDescent="0.25">
      <c r="A8" s="17">
        <v>16</v>
      </c>
      <c r="B8" s="19" t="s">
        <v>134</v>
      </c>
      <c r="C8" s="19" t="s">
        <v>756</v>
      </c>
      <c r="D8" s="19" t="s">
        <v>839</v>
      </c>
      <c r="E8" s="19" t="s">
        <v>23</v>
      </c>
      <c r="F8" s="20">
        <v>9837</v>
      </c>
    </row>
    <row r="9" spans="1:7" x14ac:dyDescent="0.25">
      <c r="A9" s="19">
        <v>16</v>
      </c>
      <c r="B9" s="19" t="s">
        <v>134</v>
      </c>
      <c r="C9" s="19" t="s">
        <v>744</v>
      </c>
      <c r="D9" s="19" t="s">
        <v>839</v>
      </c>
      <c r="E9" s="19" t="s">
        <v>9</v>
      </c>
      <c r="F9" s="20">
        <v>16307</v>
      </c>
    </row>
    <row r="10" spans="1:7" x14ac:dyDescent="0.25">
      <c r="A10" s="17">
        <v>16</v>
      </c>
      <c r="B10" s="17" t="s">
        <v>136</v>
      </c>
      <c r="C10" s="17" t="s">
        <v>744</v>
      </c>
      <c r="D10" s="17" t="s">
        <v>840</v>
      </c>
      <c r="E10" s="17" t="s">
        <v>7</v>
      </c>
      <c r="F10" s="18">
        <v>23238</v>
      </c>
    </row>
    <row r="11" spans="1:7" x14ac:dyDescent="0.25">
      <c r="A11" s="17">
        <v>16</v>
      </c>
      <c r="B11" s="17" t="s">
        <v>464</v>
      </c>
      <c r="C11" s="17" t="s">
        <v>744</v>
      </c>
      <c r="D11" s="17" t="s">
        <v>841</v>
      </c>
      <c r="E11" s="17" t="s">
        <v>7</v>
      </c>
      <c r="F11" s="18">
        <v>464755</v>
      </c>
    </row>
    <row r="12" spans="1:7" x14ac:dyDescent="0.25">
      <c r="A12" s="17">
        <v>16</v>
      </c>
      <c r="B12" s="17" t="s">
        <v>465</v>
      </c>
      <c r="C12" s="17" t="s">
        <v>744</v>
      </c>
      <c r="D12" s="17" t="s">
        <v>842</v>
      </c>
      <c r="E12" s="17" t="s">
        <v>7</v>
      </c>
      <c r="F12" s="18">
        <f>186160+100378</f>
        <v>286538</v>
      </c>
    </row>
    <row r="13" spans="1:7" x14ac:dyDescent="0.25">
      <c r="A13" s="17">
        <v>16</v>
      </c>
      <c r="B13" s="17" t="s">
        <v>420</v>
      </c>
      <c r="C13" s="17" t="s">
        <v>744</v>
      </c>
      <c r="D13" s="17" t="s">
        <v>843</v>
      </c>
      <c r="E13" s="17" t="s">
        <v>9</v>
      </c>
      <c r="F13" s="18">
        <v>4464</v>
      </c>
    </row>
    <row r="14" spans="1:7" x14ac:dyDescent="0.25">
      <c r="A14" s="17">
        <v>16</v>
      </c>
      <c r="B14" s="17" t="s">
        <v>420</v>
      </c>
      <c r="C14" s="17" t="s">
        <v>744</v>
      </c>
      <c r="D14" s="17" t="s">
        <v>843</v>
      </c>
      <c r="E14" s="17" t="s">
        <v>7</v>
      </c>
      <c r="F14" s="18">
        <v>0</v>
      </c>
    </row>
    <row r="15" spans="1:7" x14ac:dyDescent="0.25">
      <c r="A15" s="17">
        <v>16</v>
      </c>
      <c r="B15" s="17" t="s">
        <v>420</v>
      </c>
      <c r="C15" s="17" t="s">
        <v>744</v>
      </c>
      <c r="D15" s="17" t="s">
        <v>844</v>
      </c>
      <c r="E15" s="17" t="s">
        <v>7</v>
      </c>
      <c r="F15" s="18">
        <v>68682</v>
      </c>
    </row>
    <row r="16" spans="1:7" x14ac:dyDescent="0.25">
      <c r="A16" s="17">
        <v>16</v>
      </c>
      <c r="B16" s="17" t="s">
        <v>420</v>
      </c>
      <c r="C16" s="17" t="s">
        <v>744</v>
      </c>
      <c r="D16" s="17" t="s">
        <v>845</v>
      </c>
      <c r="E16" s="17" t="s">
        <v>14</v>
      </c>
      <c r="F16" s="18">
        <v>33</v>
      </c>
    </row>
    <row r="17" spans="1:6" x14ac:dyDescent="0.25">
      <c r="A17" s="17">
        <v>16</v>
      </c>
      <c r="B17" s="17" t="s">
        <v>466</v>
      </c>
      <c r="C17" s="17" t="s">
        <v>756</v>
      </c>
      <c r="D17" s="17" t="s">
        <v>846</v>
      </c>
      <c r="E17" s="17" t="s">
        <v>9</v>
      </c>
      <c r="F17" s="18">
        <v>8270</v>
      </c>
    </row>
    <row r="18" spans="1:6" x14ac:dyDescent="0.25">
      <c r="A18" s="17">
        <v>16</v>
      </c>
      <c r="B18" s="17" t="s">
        <v>466</v>
      </c>
      <c r="C18" s="17" t="s">
        <v>756</v>
      </c>
      <c r="D18" s="17" t="s">
        <v>847</v>
      </c>
      <c r="E18" s="17" t="s">
        <v>7</v>
      </c>
      <c r="F18" s="18">
        <v>82163</v>
      </c>
    </row>
    <row r="19" spans="1:6" x14ac:dyDescent="0.25">
      <c r="A19" s="17">
        <v>16</v>
      </c>
      <c r="B19" s="17" t="s">
        <v>466</v>
      </c>
      <c r="C19" s="17" t="s">
        <v>756</v>
      </c>
      <c r="D19" s="17" t="s">
        <v>848</v>
      </c>
      <c r="E19" s="17" t="s">
        <v>23</v>
      </c>
      <c r="F19" s="18">
        <v>13966</v>
      </c>
    </row>
    <row r="20" spans="1:6" x14ac:dyDescent="0.25">
      <c r="A20" s="17">
        <v>16</v>
      </c>
      <c r="B20" s="17" t="s">
        <v>466</v>
      </c>
      <c r="C20" s="17" t="s">
        <v>756</v>
      </c>
      <c r="D20" s="17" t="s">
        <v>849</v>
      </c>
      <c r="E20" s="17" t="s">
        <v>7</v>
      </c>
      <c r="F20" s="18">
        <v>74227</v>
      </c>
    </row>
    <row r="21" spans="1:6" x14ac:dyDescent="0.25">
      <c r="A21" s="17">
        <v>16</v>
      </c>
      <c r="B21" s="17" t="s">
        <v>466</v>
      </c>
      <c r="C21" s="17" t="s">
        <v>756</v>
      </c>
      <c r="D21" s="17" t="s">
        <v>850</v>
      </c>
      <c r="E21" s="17" t="s">
        <v>9</v>
      </c>
      <c r="F21" s="18">
        <v>4769</v>
      </c>
    </row>
    <row r="22" spans="1:6" x14ac:dyDescent="0.25">
      <c r="A22" s="17">
        <v>16</v>
      </c>
      <c r="B22" s="17" t="s">
        <v>378</v>
      </c>
      <c r="C22" s="17" t="s">
        <v>744</v>
      </c>
      <c r="D22" s="17" t="s">
        <v>767</v>
      </c>
      <c r="E22" s="17" t="s">
        <v>7</v>
      </c>
      <c r="F22" s="18">
        <v>128080</v>
      </c>
    </row>
    <row r="23" spans="1:6" x14ac:dyDescent="0.25">
      <c r="A23" s="17">
        <v>16</v>
      </c>
      <c r="B23" s="17" t="s">
        <v>378</v>
      </c>
      <c r="C23" s="17" t="s">
        <v>744</v>
      </c>
      <c r="D23" s="17" t="s">
        <v>851</v>
      </c>
      <c r="E23" s="17" t="s">
        <v>23</v>
      </c>
      <c r="F23" s="18">
        <v>17232</v>
      </c>
    </row>
    <row r="24" spans="1:6" x14ac:dyDescent="0.25">
      <c r="A24" s="17">
        <v>16</v>
      </c>
      <c r="B24" s="17" t="s">
        <v>378</v>
      </c>
      <c r="C24" s="17" t="s">
        <v>744</v>
      </c>
      <c r="D24" s="17" t="s">
        <v>852</v>
      </c>
      <c r="E24" s="17" t="s">
        <v>9</v>
      </c>
      <c r="F24" s="18">
        <v>9423</v>
      </c>
    </row>
    <row r="25" spans="1:6" x14ac:dyDescent="0.25">
      <c r="A25" s="17">
        <v>16</v>
      </c>
      <c r="B25" s="17" t="s">
        <v>378</v>
      </c>
      <c r="C25" s="17" t="s">
        <v>744</v>
      </c>
      <c r="D25" s="17" t="s">
        <v>768</v>
      </c>
      <c r="E25" s="17" t="s">
        <v>7</v>
      </c>
      <c r="F25" s="18">
        <v>163372</v>
      </c>
    </row>
    <row r="26" spans="1:6" x14ac:dyDescent="0.25">
      <c r="A26" s="17">
        <v>16</v>
      </c>
      <c r="B26" s="17" t="s">
        <v>378</v>
      </c>
      <c r="C26" s="17" t="s">
        <v>744</v>
      </c>
      <c r="D26" s="17" t="s">
        <v>853</v>
      </c>
      <c r="E26" s="17" t="s">
        <v>14</v>
      </c>
      <c r="F26" s="18">
        <v>9518</v>
      </c>
    </row>
    <row r="27" spans="1:6" x14ac:dyDescent="0.25">
      <c r="A27" s="17">
        <v>16</v>
      </c>
      <c r="B27" s="17" t="s">
        <v>467</v>
      </c>
      <c r="C27" s="17" t="s">
        <v>756</v>
      </c>
      <c r="D27" s="17" t="s">
        <v>854</v>
      </c>
      <c r="E27" s="17" t="s">
        <v>7</v>
      </c>
      <c r="F27" s="18">
        <v>969687</v>
      </c>
    </row>
    <row r="28" spans="1:6" x14ac:dyDescent="0.25">
      <c r="A28" s="17">
        <v>16</v>
      </c>
      <c r="B28" s="17" t="s">
        <v>468</v>
      </c>
      <c r="C28" s="17" t="s">
        <v>744</v>
      </c>
      <c r="D28" s="17" t="s">
        <v>855</v>
      </c>
      <c r="E28" s="17" t="s">
        <v>9</v>
      </c>
      <c r="F28" s="18">
        <v>6850</v>
      </c>
    </row>
    <row r="29" spans="1:6" x14ac:dyDescent="0.25">
      <c r="A29" s="17">
        <v>16</v>
      </c>
      <c r="B29" s="17" t="s">
        <v>468</v>
      </c>
      <c r="C29" s="17" t="s">
        <v>744</v>
      </c>
      <c r="D29" s="17" t="s">
        <v>855</v>
      </c>
      <c r="E29" s="17" t="s">
        <v>32</v>
      </c>
      <c r="F29" s="18">
        <v>18969</v>
      </c>
    </row>
    <row r="30" spans="1:6" x14ac:dyDescent="0.25">
      <c r="A30" s="17">
        <v>16</v>
      </c>
      <c r="B30" s="17" t="s">
        <v>424</v>
      </c>
      <c r="C30" s="17" t="s">
        <v>744</v>
      </c>
      <c r="D30" s="17" t="s">
        <v>856</v>
      </c>
      <c r="E30" s="17" t="s">
        <v>7</v>
      </c>
      <c r="F30" s="18">
        <v>118105</v>
      </c>
    </row>
    <row r="31" spans="1:6" x14ac:dyDescent="0.25">
      <c r="A31" s="17">
        <v>16</v>
      </c>
      <c r="B31" s="17" t="s">
        <v>424</v>
      </c>
      <c r="C31" s="17" t="s">
        <v>744</v>
      </c>
      <c r="D31" s="17" t="s">
        <v>857</v>
      </c>
      <c r="E31" s="17" t="s">
        <v>9</v>
      </c>
      <c r="F31" s="18">
        <v>11969</v>
      </c>
    </row>
    <row r="32" spans="1:6" x14ac:dyDescent="0.25">
      <c r="A32" s="17">
        <v>16</v>
      </c>
      <c r="B32" s="17" t="s">
        <v>424</v>
      </c>
      <c r="C32" s="17" t="s">
        <v>744</v>
      </c>
      <c r="D32" s="17" t="s">
        <v>857</v>
      </c>
      <c r="E32" s="17" t="s">
        <v>24</v>
      </c>
      <c r="F32" s="18">
        <v>1101563</v>
      </c>
    </row>
    <row r="33" spans="1:6" x14ac:dyDescent="0.25">
      <c r="A33" s="17">
        <v>16</v>
      </c>
      <c r="B33" s="17" t="s">
        <v>40</v>
      </c>
      <c r="C33" s="17" t="s">
        <v>756</v>
      </c>
      <c r="D33" s="17" t="s">
        <v>858</v>
      </c>
      <c r="E33" s="17" t="s">
        <v>7</v>
      </c>
      <c r="F33" s="18">
        <v>100684</v>
      </c>
    </row>
    <row r="34" spans="1:6" x14ac:dyDescent="0.25">
      <c r="A34" s="17">
        <v>16</v>
      </c>
      <c r="B34" s="17" t="s">
        <v>40</v>
      </c>
      <c r="C34" s="17" t="s">
        <v>756</v>
      </c>
      <c r="D34" s="17" t="s">
        <v>859</v>
      </c>
      <c r="E34" s="17" t="s">
        <v>32</v>
      </c>
      <c r="F34" s="18">
        <v>12946</v>
      </c>
    </row>
    <row r="35" spans="1:6" x14ac:dyDescent="0.25">
      <c r="A35" s="17">
        <v>16</v>
      </c>
      <c r="B35" s="17" t="s">
        <v>40</v>
      </c>
      <c r="C35" s="17" t="s">
        <v>756</v>
      </c>
      <c r="D35" s="17" t="s">
        <v>859</v>
      </c>
      <c r="E35" s="17" t="s">
        <v>7</v>
      </c>
      <c r="F35" s="18">
        <v>258541</v>
      </c>
    </row>
    <row r="36" spans="1:6" x14ac:dyDescent="0.25">
      <c r="A36" s="17">
        <v>16</v>
      </c>
      <c r="B36" s="17" t="s">
        <v>167</v>
      </c>
      <c r="C36" s="17" t="s">
        <v>744</v>
      </c>
      <c r="D36" s="17" t="s">
        <v>860</v>
      </c>
      <c r="E36" s="17" t="s">
        <v>23</v>
      </c>
      <c r="F36" s="18">
        <v>28468</v>
      </c>
    </row>
    <row r="37" spans="1:6" x14ac:dyDescent="0.25">
      <c r="A37" s="17">
        <v>16</v>
      </c>
      <c r="B37" s="17" t="s">
        <v>469</v>
      </c>
      <c r="C37" s="17" t="s">
        <v>744</v>
      </c>
      <c r="D37" s="17" t="s">
        <v>861</v>
      </c>
      <c r="E37" s="17" t="s">
        <v>7</v>
      </c>
      <c r="F37" s="18">
        <v>287338</v>
      </c>
    </row>
    <row r="38" spans="1:6" x14ac:dyDescent="0.25">
      <c r="A38" s="17">
        <v>16</v>
      </c>
      <c r="B38" s="17" t="s">
        <v>469</v>
      </c>
      <c r="C38" s="17" t="s">
        <v>744</v>
      </c>
      <c r="D38" s="17" t="s">
        <v>862</v>
      </c>
      <c r="E38" s="17" t="s">
        <v>9</v>
      </c>
      <c r="F38" s="18">
        <v>6559</v>
      </c>
    </row>
    <row r="39" spans="1:6" x14ac:dyDescent="0.25">
      <c r="A39" s="17">
        <v>16</v>
      </c>
      <c r="B39" s="17" t="s">
        <v>42</v>
      </c>
      <c r="C39" s="17" t="s">
        <v>756</v>
      </c>
      <c r="D39" s="17" t="s">
        <v>863</v>
      </c>
      <c r="E39" s="17" t="s">
        <v>9</v>
      </c>
      <c r="F39" s="18">
        <v>12558</v>
      </c>
    </row>
    <row r="40" spans="1:6" x14ac:dyDescent="0.25">
      <c r="A40" s="17">
        <v>16</v>
      </c>
      <c r="B40" s="17" t="s">
        <v>42</v>
      </c>
      <c r="C40" s="17" t="s">
        <v>756</v>
      </c>
      <c r="D40" s="17" t="s">
        <v>864</v>
      </c>
      <c r="E40" s="17" t="s">
        <v>7</v>
      </c>
      <c r="F40" s="18">
        <v>26773</v>
      </c>
    </row>
    <row r="41" spans="1:6" x14ac:dyDescent="0.25">
      <c r="A41" s="17">
        <v>16</v>
      </c>
      <c r="B41" s="17" t="s">
        <v>42</v>
      </c>
      <c r="C41" s="17" t="s">
        <v>756</v>
      </c>
      <c r="D41" s="17" t="s">
        <v>865</v>
      </c>
      <c r="E41" s="17" t="s">
        <v>23</v>
      </c>
      <c r="F41" s="18">
        <v>40862</v>
      </c>
    </row>
    <row r="42" spans="1:6" x14ac:dyDescent="0.25">
      <c r="A42" s="17">
        <v>16</v>
      </c>
      <c r="B42" s="17" t="s">
        <v>42</v>
      </c>
      <c r="C42" s="17" t="s">
        <v>756</v>
      </c>
      <c r="D42" s="17" t="s">
        <v>865</v>
      </c>
      <c r="E42" s="17" t="s">
        <v>7</v>
      </c>
      <c r="F42" s="18">
        <v>271937</v>
      </c>
    </row>
    <row r="43" spans="1:6" x14ac:dyDescent="0.25">
      <c r="A43" s="17">
        <v>16</v>
      </c>
      <c r="B43" s="17" t="s">
        <v>42</v>
      </c>
      <c r="C43" s="17" t="s">
        <v>756</v>
      </c>
      <c r="D43" s="17" t="s">
        <v>866</v>
      </c>
      <c r="E43" s="17" t="s">
        <v>9</v>
      </c>
      <c r="F43" s="18">
        <v>4789</v>
      </c>
    </row>
    <row r="44" spans="1:6" x14ac:dyDescent="0.25">
      <c r="A44" s="17">
        <v>16</v>
      </c>
      <c r="B44" s="17" t="s">
        <v>42</v>
      </c>
      <c r="C44" s="17" t="s">
        <v>756</v>
      </c>
      <c r="D44" s="17" t="s">
        <v>867</v>
      </c>
      <c r="E44" s="17" t="s">
        <v>23</v>
      </c>
      <c r="F44" s="18">
        <v>9165</v>
      </c>
    </row>
    <row r="45" spans="1:6" x14ac:dyDescent="0.25">
      <c r="A45" s="17">
        <v>16</v>
      </c>
      <c r="B45" s="17" t="s">
        <v>42</v>
      </c>
      <c r="C45" s="17" t="s">
        <v>756</v>
      </c>
      <c r="D45" s="17" t="s">
        <v>868</v>
      </c>
      <c r="E45" s="17" t="s">
        <v>23</v>
      </c>
      <c r="F45" s="18">
        <v>31095</v>
      </c>
    </row>
    <row r="46" spans="1:6" x14ac:dyDescent="0.25">
      <c r="A46" s="17">
        <v>16</v>
      </c>
      <c r="B46" s="17" t="s">
        <v>42</v>
      </c>
      <c r="C46" s="17" t="s">
        <v>756</v>
      </c>
      <c r="D46" s="17" t="s">
        <v>868</v>
      </c>
      <c r="E46" s="17" t="s">
        <v>7</v>
      </c>
      <c r="F46" s="18">
        <v>256443</v>
      </c>
    </row>
    <row r="47" spans="1:6" x14ac:dyDescent="0.25">
      <c r="A47" s="17">
        <v>16</v>
      </c>
      <c r="B47" s="17" t="s">
        <v>42</v>
      </c>
      <c r="C47" s="17" t="s">
        <v>744</v>
      </c>
      <c r="D47" s="17" t="s">
        <v>869</v>
      </c>
      <c r="E47" s="17" t="s">
        <v>23</v>
      </c>
      <c r="F47" s="18">
        <v>22758</v>
      </c>
    </row>
    <row r="48" spans="1:6" x14ac:dyDescent="0.25">
      <c r="A48" s="17">
        <v>16</v>
      </c>
      <c r="B48" s="17" t="s">
        <v>42</v>
      </c>
      <c r="C48" s="17" t="s">
        <v>744</v>
      </c>
      <c r="D48" s="17" t="s">
        <v>870</v>
      </c>
      <c r="E48" s="17" t="s">
        <v>32</v>
      </c>
      <c r="F48" s="18">
        <v>55138</v>
      </c>
    </row>
    <row r="49" spans="1:6" x14ac:dyDescent="0.25">
      <c r="A49" s="17">
        <v>16</v>
      </c>
      <c r="B49" s="17" t="s">
        <v>42</v>
      </c>
      <c r="C49" s="17" t="s">
        <v>744</v>
      </c>
      <c r="D49" s="17" t="s">
        <v>871</v>
      </c>
      <c r="E49" s="17" t="s">
        <v>23</v>
      </c>
      <c r="F49" s="18">
        <v>17241</v>
      </c>
    </row>
    <row r="50" spans="1:6" x14ac:dyDescent="0.25">
      <c r="A50" s="17">
        <v>16</v>
      </c>
      <c r="B50" s="17" t="s">
        <v>42</v>
      </c>
      <c r="C50" s="17" t="s">
        <v>744</v>
      </c>
      <c r="D50" s="17" t="s">
        <v>872</v>
      </c>
      <c r="E50" s="17" t="s">
        <v>9</v>
      </c>
      <c r="F50" s="18">
        <v>8458</v>
      </c>
    </row>
    <row r="51" spans="1:6" x14ac:dyDescent="0.25">
      <c r="A51" s="17">
        <v>16</v>
      </c>
      <c r="B51" s="17" t="s">
        <v>428</v>
      </c>
      <c r="C51" s="17" t="s">
        <v>744</v>
      </c>
      <c r="D51" s="17" t="s">
        <v>873</v>
      </c>
      <c r="E51" s="17" t="s">
        <v>32</v>
      </c>
      <c r="F51" s="18">
        <v>13163</v>
      </c>
    </row>
    <row r="52" spans="1:6" x14ac:dyDescent="0.25">
      <c r="A52" s="17">
        <v>16</v>
      </c>
      <c r="B52" s="17" t="s">
        <v>428</v>
      </c>
      <c r="C52" s="17" t="s">
        <v>744</v>
      </c>
      <c r="D52" s="17" t="s">
        <v>874</v>
      </c>
      <c r="E52" s="17" t="s">
        <v>24</v>
      </c>
      <c r="F52" s="18">
        <v>1345741</v>
      </c>
    </row>
    <row r="53" spans="1:6" x14ac:dyDescent="0.25">
      <c r="A53" s="17">
        <v>16</v>
      </c>
      <c r="B53" s="17" t="s">
        <v>470</v>
      </c>
      <c r="C53" s="17" t="s">
        <v>744</v>
      </c>
      <c r="D53" s="17" t="s">
        <v>875</v>
      </c>
      <c r="E53" s="17" t="s">
        <v>23</v>
      </c>
      <c r="F53" s="18">
        <v>15442</v>
      </c>
    </row>
    <row r="54" spans="1:6" x14ac:dyDescent="0.25">
      <c r="A54" s="17">
        <v>16</v>
      </c>
      <c r="B54" s="17" t="s">
        <v>471</v>
      </c>
      <c r="C54" s="17" t="s">
        <v>744</v>
      </c>
      <c r="D54" s="17" t="s">
        <v>876</v>
      </c>
      <c r="E54" s="17" t="s">
        <v>32</v>
      </c>
      <c r="F54" s="18">
        <v>48084</v>
      </c>
    </row>
    <row r="55" spans="1:6" x14ac:dyDescent="0.25">
      <c r="A55" s="17">
        <v>16</v>
      </c>
      <c r="B55" s="17" t="s">
        <v>471</v>
      </c>
      <c r="C55" s="17" t="s">
        <v>744</v>
      </c>
      <c r="D55" s="17" t="s">
        <v>877</v>
      </c>
      <c r="E55" s="17" t="s">
        <v>32</v>
      </c>
      <c r="F55" s="18">
        <v>16879</v>
      </c>
    </row>
    <row r="56" spans="1:6" x14ac:dyDescent="0.25">
      <c r="A56" s="17">
        <v>16</v>
      </c>
      <c r="B56" s="17" t="s">
        <v>472</v>
      </c>
      <c r="C56" s="17" t="s">
        <v>744</v>
      </c>
      <c r="D56" s="17" t="s">
        <v>878</v>
      </c>
      <c r="E56" s="17" t="s">
        <v>7</v>
      </c>
      <c r="F56" s="18">
        <v>14904</v>
      </c>
    </row>
    <row r="57" spans="1:6" x14ac:dyDescent="0.25">
      <c r="A57" s="17">
        <v>16</v>
      </c>
      <c r="B57" s="17" t="s">
        <v>473</v>
      </c>
      <c r="C57" s="17" t="s">
        <v>744</v>
      </c>
      <c r="D57" s="17" t="s">
        <v>879</v>
      </c>
      <c r="E57" s="17" t="s">
        <v>14</v>
      </c>
      <c r="F57" s="18">
        <v>1637</v>
      </c>
    </row>
    <row r="58" spans="1:6" x14ac:dyDescent="0.25">
      <c r="A58" s="17">
        <v>16</v>
      </c>
      <c r="B58" s="17" t="s">
        <v>473</v>
      </c>
      <c r="C58" s="17" t="s">
        <v>744</v>
      </c>
      <c r="D58" s="17" t="s">
        <v>879</v>
      </c>
      <c r="E58" s="17" t="s">
        <v>9</v>
      </c>
      <c r="F58" s="18">
        <v>4251</v>
      </c>
    </row>
    <row r="59" spans="1:6" x14ac:dyDescent="0.25">
      <c r="A59" s="17">
        <v>16</v>
      </c>
      <c r="B59" s="17" t="s">
        <v>474</v>
      </c>
      <c r="C59" s="17" t="s">
        <v>744</v>
      </c>
      <c r="D59" s="17" t="s">
        <v>880</v>
      </c>
      <c r="E59" s="17" t="s">
        <v>23</v>
      </c>
      <c r="F59" s="18">
        <v>32791</v>
      </c>
    </row>
    <row r="60" spans="1:6" x14ac:dyDescent="0.25">
      <c r="A60" s="17">
        <v>16</v>
      </c>
      <c r="B60" s="17" t="s">
        <v>474</v>
      </c>
      <c r="C60" s="17" t="s">
        <v>744</v>
      </c>
      <c r="D60" s="17" t="s">
        <v>881</v>
      </c>
      <c r="E60" s="17" t="s">
        <v>23</v>
      </c>
      <c r="F60" s="18">
        <v>2696</v>
      </c>
    </row>
    <row r="61" spans="1:6" x14ac:dyDescent="0.25">
      <c r="A61" s="17">
        <v>16</v>
      </c>
      <c r="B61" s="17" t="s">
        <v>475</v>
      </c>
      <c r="C61" s="17" t="s">
        <v>744</v>
      </c>
      <c r="D61" s="17" t="s">
        <v>882</v>
      </c>
      <c r="E61" s="17" t="s">
        <v>32</v>
      </c>
      <c r="F61" s="18">
        <v>22396</v>
      </c>
    </row>
    <row r="62" spans="1:6" x14ac:dyDescent="0.25">
      <c r="A62" s="17">
        <v>16</v>
      </c>
      <c r="B62" s="17" t="s">
        <v>475</v>
      </c>
      <c r="C62" s="17" t="s">
        <v>744</v>
      </c>
      <c r="D62" s="17" t="s">
        <v>882</v>
      </c>
      <c r="E62" s="17" t="s">
        <v>24</v>
      </c>
      <c r="F62" s="18">
        <v>805230</v>
      </c>
    </row>
    <row r="63" spans="1:6" x14ac:dyDescent="0.25">
      <c r="A63" s="17">
        <v>16</v>
      </c>
      <c r="B63" s="17" t="s">
        <v>475</v>
      </c>
      <c r="C63" s="17" t="s">
        <v>744</v>
      </c>
      <c r="D63" s="17" t="s">
        <v>883</v>
      </c>
      <c r="E63" s="17" t="s">
        <v>32</v>
      </c>
      <c r="F63" s="18">
        <v>12581</v>
      </c>
    </row>
    <row r="64" spans="1:6" x14ac:dyDescent="0.25">
      <c r="A64" s="17">
        <v>16</v>
      </c>
      <c r="B64" s="17" t="s">
        <v>475</v>
      </c>
      <c r="C64" s="17" t="s">
        <v>744</v>
      </c>
      <c r="D64" s="17" t="s">
        <v>884</v>
      </c>
      <c r="E64" s="17" t="s">
        <v>23</v>
      </c>
      <c r="F64" s="18">
        <v>18271</v>
      </c>
    </row>
    <row r="65" spans="1:6" x14ac:dyDescent="0.25">
      <c r="A65" s="17">
        <v>16</v>
      </c>
      <c r="B65" s="17" t="s">
        <v>475</v>
      </c>
      <c r="C65" s="17" t="s">
        <v>744</v>
      </c>
      <c r="D65" s="17" t="s">
        <v>885</v>
      </c>
      <c r="E65" s="17" t="s">
        <v>14</v>
      </c>
      <c r="F65" s="18">
        <v>346</v>
      </c>
    </row>
    <row r="66" spans="1:6" x14ac:dyDescent="0.25">
      <c r="A66" s="17">
        <v>16</v>
      </c>
      <c r="B66" s="17" t="s">
        <v>475</v>
      </c>
      <c r="C66" s="17" t="s">
        <v>744</v>
      </c>
      <c r="D66" s="17" t="s">
        <v>885</v>
      </c>
      <c r="E66" s="17" t="s">
        <v>32</v>
      </c>
      <c r="F66" s="18">
        <v>12344</v>
      </c>
    </row>
    <row r="67" spans="1:6" x14ac:dyDescent="0.25">
      <c r="A67" s="17">
        <v>16</v>
      </c>
      <c r="B67" s="17" t="s">
        <v>476</v>
      </c>
      <c r="C67" s="17" t="s">
        <v>756</v>
      </c>
      <c r="D67" s="17" t="s">
        <v>886</v>
      </c>
      <c r="E67" s="17" t="s">
        <v>23</v>
      </c>
      <c r="F67" s="18">
        <v>41175</v>
      </c>
    </row>
    <row r="68" spans="1:6" x14ac:dyDescent="0.25">
      <c r="A68" s="17">
        <v>16</v>
      </c>
      <c r="B68" s="17" t="s">
        <v>476</v>
      </c>
      <c r="C68" s="17" t="s">
        <v>756</v>
      </c>
      <c r="D68" s="17" t="s">
        <v>887</v>
      </c>
      <c r="E68" s="17" t="s">
        <v>14</v>
      </c>
      <c r="F68" s="18">
        <v>1455</v>
      </c>
    </row>
    <row r="69" spans="1:6" x14ac:dyDescent="0.25">
      <c r="A69" s="17">
        <v>16</v>
      </c>
      <c r="B69" s="17" t="s">
        <v>476</v>
      </c>
      <c r="C69" s="17" t="s">
        <v>756</v>
      </c>
      <c r="D69" s="17" t="s">
        <v>887</v>
      </c>
      <c r="E69" s="17" t="s">
        <v>23</v>
      </c>
      <c r="F69" s="18">
        <v>48429</v>
      </c>
    </row>
    <row r="70" spans="1:6" x14ac:dyDescent="0.25">
      <c r="A70" s="17">
        <v>16</v>
      </c>
      <c r="B70" s="17" t="s">
        <v>477</v>
      </c>
      <c r="C70" s="17" t="s">
        <v>744</v>
      </c>
      <c r="D70" s="17" t="s">
        <v>887</v>
      </c>
      <c r="E70" s="17" t="s">
        <v>32</v>
      </c>
      <c r="F70" s="18">
        <v>26613</v>
      </c>
    </row>
    <row r="71" spans="1:6" x14ac:dyDescent="0.25">
      <c r="A71" s="17">
        <v>16</v>
      </c>
      <c r="B71" s="17" t="s">
        <v>478</v>
      </c>
      <c r="C71" s="17" t="s">
        <v>756</v>
      </c>
      <c r="D71" s="17" t="s">
        <v>888</v>
      </c>
      <c r="E71" s="17" t="s">
        <v>23</v>
      </c>
      <c r="F71" s="18">
        <v>36020</v>
      </c>
    </row>
    <row r="72" spans="1:6" x14ac:dyDescent="0.25">
      <c r="A72" s="17">
        <v>16</v>
      </c>
      <c r="B72" s="17" t="s">
        <v>478</v>
      </c>
      <c r="C72" s="17" t="s">
        <v>756</v>
      </c>
      <c r="D72" s="17" t="s">
        <v>889</v>
      </c>
      <c r="E72" s="17" t="s">
        <v>24</v>
      </c>
      <c r="F72" s="18">
        <v>404048</v>
      </c>
    </row>
    <row r="73" spans="1:6" x14ac:dyDescent="0.25">
      <c r="A73" s="17">
        <v>16</v>
      </c>
      <c r="B73" s="17" t="s">
        <v>479</v>
      </c>
      <c r="C73" s="17" t="s">
        <v>744</v>
      </c>
      <c r="D73" s="17" t="s">
        <v>890</v>
      </c>
      <c r="E73" s="17" t="s">
        <v>7</v>
      </c>
      <c r="F73" s="18">
        <v>597438</v>
      </c>
    </row>
    <row r="74" spans="1:6" x14ac:dyDescent="0.25">
      <c r="A74" s="17">
        <v>16</v>
      </c>
      <c r="B74" s="17" t="s">
        <v>479</v>
      </c>
      <c r="C74" s="17" t="s">
        <v>744</v>
      </c>
      <c r="D74" s="17" t="s">
        <v>888</v>
      </c>
      <c r="E74" s="17" t="s">
        <v>7</v>
      </c>
      <c r="F74" s="18">
        <v>99080</v>
      </c>
    </row>
    <row r="75" spans="1:6" x14ac:dyDescent="0.25">
      <c r="A75" s="17">
        <v>16</v>
      </c>
      <c r="B75" s="17" t="s">
        <v>400</v>
      </c>
      <c r="C75" s="17" t="s">
        <v>756</v>
      </c>
      <c r="D75" s="17" t="s">
        <v>891</v>
      </c>
      <c r="E75" s="17" t="s">
        <v>9</v>
      </c>
      <c r="F75" s="18">
        <v>18803</v>
      </c>
    </row>
    <row r="76" spans="1:6" x14ac:dyDescent="0.25">
      <c r="A76" s="17">
        <v>16</v>
      </c>
      <c r="B76" s="17" t="s">
        <v>400</v>
      </c>
      <c r="C76" s="17" t="s">
        <v>756</v>
      </c>
      <c r="D76" s="17" t="s">
        <v>891</v>
      </c>
      <c r="E76" s="17" t="s">
        <v>7</v>
      </c>
      <c r="F76" s="18">
        <v>653638</v>
      </c>
    </row>
    <row r="77" spans="1:6" x14ac:dyDescent="0.25">
      <c r="A77" s="17">
        <v>16</v>
      </c>
      <c r="B77" s="17" t="s">
        <v>480</v>
      </c>
      <c r="C77" s="17" t="s">
        <v>744</v>
      </c>
      <c r="D77" s="17" t="s">
        <v>892</v>
      </c>
      <c r="E77" s="17" t="s">
        <v>7</v>
      </c>
      <c r="F77" s="18">
        <v>431111</v>
      </c>
    </row>
    <row r="78" spans="1:6" x14ac:dyDescent="0.25">
      <c r="A78" s="17">
        <v>16</v>
      </c>
      <c r="B78" s="17" t="s">
        <v>208</v>
      </c>
      <c r="C78" s="17" t="s">
        <v>744</v>
      </c>
      <c r="D78" s="17" t="s">
        <v>798</v>
      </c>
      <c r="E78" s="17" t="s">
        <v>9</v>
      </c>
      <c r="F78" s="18">
        <v>10210</v>
      </c>
    </row>
    <row r="79" spans="1:6" x14ac:dyDescent="0.25">
      <c r="A79" s="17">
        <v>16</v>
      </c>
      <c r="B79" s="17" t="s">
        <v>211</v>
      </c>
      <c r="C79" s="17" t="s">
        <v>756</v>
      </c>
      <c r="D79" s="17" t="s">
        <v>893</v>
      </c>
      <c r="E79" s="17" t="s">
        <v>7</v>
      </c>
      <c r="F79" s="18">
        <v>548560</v>
      </c>
    </row>
    <row r="80" spans="1:6" x14ac:dyDescent="0.25">
      <c r="A80" s="17">
        <v>16</v>
      </c>
      <c r="B80" s="17" t="s">
        <v>48</v>
      </c>
      <c r="C80" s="17" t="s">
        <v>756</v>
      </c>
      <c r="D80" s="17" t="s">
        <v>894</v>
      </c>
      <c r="E80" s="17" t="s">
        <v>32</v>
      </c>
      <c r="F80" s="18">
        <v>7813</v>
      </c>
    </row>
    <row r="81" spans="1:6" x14ac:dyDescent="0.25">
      <c r="A81" s="17">
        <v>16</v>
      </c>
      <c r="B81" s="17" t="s">
        <v>48</v>
      </c>
      <c r="C81" s="17" t="s">
        <v>756</v>
      </c>
      <c r="D81" s="17" t="s">
        <v>895</v>
      </c>
      <c r="E81" s="17" t="s">
        <v>50</v>
      </c>
      <c r="F81" s="18">
        <v>756925</v>
      </c>
    </row>
    <row r="82" spans="1:6" x14ac:dyDescent="0.25">
      <c r="A82" s="17">
        <v>16</v>
      </c>
      <c r="B82" s="17" t="s">
        <v>48</v>
      </c>
      <c r="C82" s="17" t="s">
        <v>756</v>
      </c>
      <c r="D82" s="17" t="s">
        <v>896</v>
      </c>
      <c r="E82" s="17" t="s">
        <v>9</v>
      </c>
      <c r="F82" s="18">
        <v>650</v>
      </c>
    </row>
    <row r="83" spans="1:6" x14ac:dyDescent="0.25">
      <c r="A83" s="17">
        <v>16</v>
      </c>
      <c r="B83" s="17" t="s">
        <v>48</v>
      </c>
      <c r="C83" s="17" t="s">
        <v>756</v>
      </c>
      <c r="D83" s="17" t="s">
        <v>897</v>
      </c>
      <c r="E83" s="17" t="s">
        <v>9</v>
      </c>
      <c r="F83" s="18">
        <v>3095</v>
      </c>
    </row>
    <row r="84" spans="1:6" x14ac:dyDescent="0.25">
      <c r="A84" s="17">
        <v>16</v>
      </c>
      <c r="B84" s="17" t="s">
        <v>229</v>
      </c>
      <c r="C84" s="17" t="s">
        <v>756</v>
      </c>
      <c r="D84" s="17" t="s">
        <v>898</v>
      </c>
      <c r="E84" s="17" t="s">
        <v>9</v>
      </c>
      <c r="F84" s="18">
        <v>5691</v>
      </c>
    </row>
    <row r="85" spans="1:6" x14ac:dyDescent="0.25">
      <c r="A85" s="17">
        <v>16</v>
      </c>
      <c r="B85" s="17" t="s">
        <v>229</v>
      </c>
      <c r="C85" s="17" t="s">
        <v>756</v>
      </c>
      <c r="D85" s="17" t="s">
        <v>898</v>
      </c>
      <c r="E85" s="17" t="s">
        <v>23</v>
      </c>
      <c r="F85" s="18">
        <v>36722</v>
      </c>
    </row>
    <row r="86" spans="1:6" x14ac:dyDescent="0.25">
      <c r="A86" s="17">
        <v>16</v>
      </c>
      <c r="B86" s="17" t="s">
        <v>229</v>
      </c>
      <c r="C86" s="17" t="s">
        <v>744</v>
      </c>
      <c r="D86" s="17" t="s">
        <v>898</v>
      </c>
      <c r="E86" s="17" t="s">
        <v>32</v>
      </c>
      <c r="F86" s="18">
        <v>65269</v>
      </c>
    </row>
    <row r="87" spans="1:6" x14ac:dyDescent="0.25">
      <c r="A87" s="17">
        <v>16</v>
      </c>
      <c r="B87" s="17" t="s">
        <v>231</v>
      </c>
      <c r="C87" s="17" t="s">
        <v>744</v>
      </c>
      <c r="D87" s="17" t="s">
        <v>899</v>
      </c>
      <c r="E87" s="17" t="s">
        <v>23</v>
      </c>
      <c r="F87" s="18">
        <v>58472</v>
      </c>
    </row>
    <row r="88" spans="1:6" x14ac:dyDescent="0.25">
      <c r="A88" s="17">
        <v>16</v>
      </c>
      <c r="B88" s="17" t="s">
        <v>442</v>
      </c>
      <c r="C88" s="17" t="s">
        <v>744</v>
      </c>
      <c r="D88" s="17" t="s">
        <v>900</v>
      </c>
      <c r="E88" s="17" t="s">
        <v>9</v>
      </c>
      <c r="F88" s="18">
        <v>21134</v>
      </c>
    </row>
    <row r="89" spans="1:6" x14ac:dyDescent="0.25">
      <c r="A89" s="17">
        <v>16</v>
      </c>
      <c r="B89" s="17" t="s">
        <v>442</v>
      </c>
      <c r="C89" s="17" t="s">
        <v>744</v>
      </c>
      <c r="D89" s="17" t="s">
        <v>900</v>
      </c>
      <c r="E89" s="17" t="s">
        <v>23</v>
      </c>
      <c r="F89" s="18">
        <v>15149</v>
      </c>
    </row>
    <row r="90" spans="1:6" x14ac:dyDescent="0.25">
      <c r="A90" s="17">
        <v>16</v>
      </c>
      <c r="B90" s="17" t="s">
        <v>442</v>
      </c>
      <c r="C90" s="17" t="s">
        <v>744</v>
      </c>
      <c r="D90" s="17" t="s">
        <v>901</v>
      </c>
      <c r="E90" s="17" t="s">
        <v>7</v>
      </c>
      <c r="F90" s="18">
        <v>396505</v>
      </c>
    </row>
    <row r="91" spans="1:6" x14ac:dyDescent="0.25">
      <c r="A91" s="17">
        <v>16</v>
      </c>
      <c r="B91" s="17" t="s">
        <v>443</v>
      </c>
      <c r="C91" s="17" t="s">
        <v>744</v>
      </c>
      <c r="D91" s="17" t="s">
        <v>902</v>
      </c>
      <c r="E91" s="17" t="s">
        <v>9</v>
      </c>
      <c r="F91" s="18">
        <v>4996</v>
      </c>
    </row>
    <row r="92" spans="1:6" x14ac:dyDescent="0.25">
      <c r="A92" s="17">
        <v>16</v>
      </c>
      <c r="B92" s="17" t="s">
        <v>443</v>
      </c>
      <c r="C92" s="17" t="s">
        <v>744</v>
      </c>
      <c r="D92" s="17" t="s">
        <v>903</v>
      </c>
      <c r="E92" s="17" t="s">
        <v>9</v>
      </c>
      <c r="F92" s="18">
        <v>17338</v>
      </c>
    </row>
    <row r="93" spans="1:6" x14ac:dyDescent="0.25">
      <c r="A93" s="17">
        <v>16</v>
      </c>
      <c r="B93" s="17" t="s">
        <v>443</v>
      </c>
      <c r="C93" s="17" t="s">
        <v>744</v>
      </c>
      <c r="D93" s="17" t="s">
        <v>904</v>
      </c>
      <c r="E93" s="17" t="s">
        <v>50</v>
      </c>
      <c r="F93" s="18">
        <v>2352836</v>
      </c>
    </row>
    <row r="94" spans="1:6" x14ac:dyDescent="0.25">
      <c r="A94" s="17">
        <v>16</v>
      </c>
      <c r="B94" s="17" t="s">
        <v>444</v>
      </c>
      <c r="C94" s="17" t="s">
        <v>744</v>
      </c>
      <c r="D94" s="17" t="s">
        <v>806</v>
      </c>
      <c r="E94" s="17" t="s">
        <v>23</v>
      </c>
      <c r="F94" s="18">
        <v>13448</v>
      </c>
    </row>
    <row r="95" spans="1:6" x14ac:dyDescent="0.25">
      <c r="A95" s="17">
        <v>16</v>
      </c>
      <c r="B95" s="17" t="s">
        <v>362</v>
      </c>
      <c r="C95" s="17" t="s">
        <v>744</v>
      </c>
      <c r="D95" s="17" t="s">
        <v>905</v>
      </c>
      <c r="E95" s="17" t="s">
        <v>9</v>
      </c>
      <c r="F95" s="18">
        <v>3528</v>
      </c>
    </row>
    <row r="96" spans="1:6" x14ac:dyDescent="0.25">
      <c r="A96" s="17">
        <v>16</v>
      </c>
      <c r="B96" s="17" t="s">
        <v>362</v>
      </c>
      <c r="C96" s="17" t="s">
        <v>744</v>
      </c>
      <c r="D96" s="17" t="s">
        <v>906</v>
      </c>
      <c r="E96" s="17" t="s">
        <v>24</v>
      </c>
      <c r="F96" s="18">
        <v>448049</v>
      </c>
    </row>
    <row r="97" spans="1:6" x14ac:dyDescent="0.25">
      <c r="A97" s="17">
        <v>16</v>
      </c>
      <c r="B97" s="17" t="s">
        <v>362</v>
      </c>
      <c r="C97" s="17" t="s">
        <v>744</v>
      </c>
      <c r="D97" s="17" t="s">
        <v>907</v>
      </c>
      <c r="E97" s="17" t="s">
        <v>9</v>
      </c>
      <c r="F97" s="18">
        <v>7248</v>
      </c>
    </row>
    <row r="98" spans="1:6" x14ac:dyDescent="0.25">
      <c r="A98" s="17">
        <v>16</v>
      </c>
      <c r="B98" s="17" t="s">
        <v>362</v>
      </c>
      <c r="C98" s="17" t="s">
        <v>744</v>
      </c>
      <c r="D98" s="17" t="s">
        <v>907</v>
      </c>
      <c r="E98" s="17" t="s">
        <v>7</v>
      </c>
      <c r="F98" s="18">
        <v>117312</v>
      </c>
    </row>
    <row r="99" spans="1:6" x14ac:dyDescent="0.25">
      <c r="A99" s="17">
        <v>16</v>
      </c>
      <c r="B99" s="17" t="s">
        <v>481</v>
      </c>
      <c r="C99" s="17" t="s">
        <v>756</v>
      </c>
      <c r="D99" s="17" t="s">
        <v>908</v>
      </c>
      <c r="E99" s="17" t="s">
        <v>9</v>
      </c>
      <c r="F99" s="18">
        <v>29546</v>
      </c>
    </row>
    <row r="100" spans="1:6" x14ac:dyDescent="0.25">
      <c r="A100" s="17">
        <v>16</v>
      </c>
      <c r="B100" s="17" t="s">
        <v>481</v>
      </c>
      <c r="C100" s="17" t="s">
        <v>744</v>
      </c>
      <c r="D100" s="17" t="s">
        <v>908</v>
      </c>
      <c r="E100" s="17" t="s">
        <v>14</v>
      </c>
      <c r="F100" s="18">
        <v>524</v>
      </c>
    </row>
    <row r="101" spans="1:6" x14ac:dyDescent="0.25">
      <c r="A101" s="17">
        <v>16</v>
      </c>
      <c r="B101" s="17" t="s">
        <v>445</v>
      </c>
      <c r="C101" s="17" t="s">
        <v>744</v>
      </c>
      <c r="D101" s="17" t="s">
        <v>909</v>
      </c>
      <c r="E101" s="17" t="s">
        <v>9</v>
      </c>
      <c r="F101" s="18">
        <v>2994</v>
      </c>
    </row>
    <row r="102" spans="1:6" x14ac:dyDescent="0.25">
      <c r="A102" s="17">
        <v>16</v>
      </c>
      <c r="B102" s="17" t="s">
        <v>445</v>
      </c>
      <c r="C102" s="17" t="s">
        <v>744</v>
      </c>
      <c r="D102" s="17" t="s">
        <v>807</v>
      </c>
      <c r="E102" s="17" t="s">
        <v>23</v>
      </c>
      <c r="F102" s="18">
        <v>5271</v>
      </c>
    </row>
    <row r="103" spans="1:6" x14ac:dyDescent="0.25">
      <c r="A103" s="17">
        <v>16</v>
      </c>
      <c r="B103" s="17" t="s">
        <v>445</v>
      </c>
      <c r="C103" s="17" t="s">
        <v>744</v>
      </c>
      <c r="D103" s="17" t="s">
        <v>910</v>
      </c>
      <c r="E103" s="17" t="s">
        <v>9</v>
      </c>
      <c r="F103" s="18">
        <v>7871</v>
      </c>
    </row>
    <row r="104" spans="1:6" x14ac:dyDescent="0.25">
      <c r="A104" s="17">
        <v>16</v>
      </c>
      <c r="B104" s="17" t="s">
        <v>445</v>
      </c>
      <c r="C104" s="17" t="s">
        <v>744</v>
      </c>
      <c r="D104" s="17" t="s">
        <v>910</v>
      </c>
      <c r="E104" s="17" t="s">
        <v>24</v>
      </c>
      <c r="F104" s="18">
        <v>553267</v>
      </c>
    </row>
    <row r="105" spans="1:6" x14ac:dyDescent="0.25">
      <c r="A105" s="17">
        <v>16</v>
      </c>
      <c r="B105" s="17" t="s">
        <v>445</v>
      </c>
      <c r="C105" s="17" t="s">
        <v>744</v>
      </c>
      <c r="D105" s="17" t="s">
        <v>833</v>
      </c>
      <c r="E105" s="17" t="s">
        <v>14</v>
      </c>
      <c r="F105" s="18">
        <v>327</v>
      </c>
    </row>
    <row r="106" spans="1:6" x14ac:dyDescent="0.25">
      <c r="A106" s="17">
        <v>16</v>
      </c>
      <c r="B106" s="17" t="s">
        <v>445</v>
      </c>
      <c r="C106" s="17" t="s">
        <v>744</v>
      </c>
      <c r="D106" s="17" t="s">
        <v>833</v>
      </c>
      <c r="E106" s="17" t="s">
        <v>7</v>
      </c>
      <c r="F106" s="18">
        <v>81609</v>
      </c>
    </row>
    <row r="107" spans="1:6" x14ac:dyDescent="0.25">
      <c r="A107" s="17">
        <v>16</v>
      </c>
      <c r="B107" s="17" t="s">
        <v>446</v>
      </c>
      <c r="C107" s="17" t="s">
        <v>744</v>
      </c>
      <c r="D107" s="17" t="s">
        <v>911</v>
      </c>
      <c r="E107" s="17" t="s">
        <v>9</v>
      </c>
      <c r="F107" s="18">
        <v>11157</v>
      </c>
    </row>
    <row r="108" spans="1:6" x14ac:dyDescent="0.25">
      <c r="A108" s="17">
        <v>16</v>
      </c>
      <c r="B108" s="17" t="s">
        <v>446</v>
      </c>
      <c r="C108" s="17" t="s">
        <v>744</v>
      </c>
      <c r="D108" s="17" t="s">
        <v>911</v>
      </c>
      <c r="E108" s="17" t="s">
        <v>7</v>
      </c>
      <c r="F108" s="18">
        <v>244389</v>
      </c>
    </row>
    <row r="109" spans="1:6" x14ac:dyDescent="0.25">
      <c r="A109" s="17">
        <v>16</v>
      </c>
      <c r="B109" s="17" t="s">
        <v>482</v>
      </c>
      <c r="C109" s="17" t="s">
        <v>744</v>
      </c>
      <c r="D109" s="17" t="s">
        <v>912</v>
      </c>
      <c r="E109" s="17" t="s">
        <v>23</v>
      </c>
      <c r="F109" s="18">
        <v>36702</v>
      </c>
    </row>
    <row r="110" spans="1:6" x14ac:dyDescent="0.25">
      <c r="A110" s="17">
        <v>16</v>
      </c>
      <c r="B110" s="17" t="s">
        <v>413</v>
      </c>
      <c r="C110" s="17" t="s">
        <v>744</v>
      </c>
      <c r="D110" s="17" t="s">
        <v>913</v>
      </c>
      <c r="E110" s="17" t="s">
        <v>7</v>
      </c>
      <c r="F110" s="18">
        <v>62222</v>
      </c>
    </row>
    <row r="111" spans="1:6" x14ac:dyDescent="0.25">
      <c r="A111" s="17">
        <v>16</v>
      </c>
      <c r="B111" s="17" t="s">
        <v>483</v>
      </c>
      <c r="C111" s="17" t="s">
        <v>744</v>
      </c>
      <c r="D111" s="17" t="s">
        <v>845</v>
      </c>
      <c r="E111" s="17" t="s">
        <v>14</v>
      </c>
      <c r="F111" s="18">
        <v>2722</v>
      </c>
    </row>
    <row r="112" spans="1:6" x14ac:dyDescent="0.25">
      <c r="A112" s="17">
        <v>16</v>
      </c>
      <c r="B112" s="17" t="s">
        <v>483</v>
      </c>
      <c r="C112" s="17" t="s">
        <v>744</v>
      </c>
      <c r="D112" s="17" t="s">
        <v>845</v>
      </c>
      <c r="E112" s="17" t="s">
        <v>7</v>
      </c>
      <c r="F112" s="18">
        <v>667830</v>
      </c>
    </row>
    <row r="113" spans="1:6" x14ac:dyDescent="0.25">
      <c r="A113" s="17">
        <v>16</v>
      </c>
      <c r="B113" s="17" t="s">
        <v>483</v>
      </c>
      <c r="C113" s="17" t="s">
        <v>744</v>
      </c>
      <c r="D113" s="17" t="s">
        <v>914</v>
      </c>
      <c r="E113" s="17" t="s">
        <v>14</v>
      </c>
      <c r="F113" s="18">
        <v>572</v>
      </c>
    </row>
    <row r="114" spans="1:6" x14ac:dyDescent="0.25">
      <c r="A114" s="17">
        <v>16</v>
      </c>
      <c r="B114" s="17" t="s">
        <v>483</v>
      </c>
      <c r="C114" s="17" t="s">
        <v>744</v>
      </c>
      <c r="D114" s="17" t="s">
        <v>914</v>
      </c>
      <c r="E114" s="17" t="s">
        <v>9</v>
      </c>
      <c r="F114" s="18">
        <v>5331</v>
      </c>
    </row>
    <row r="115" spans="1:6" x14ac:dyDescent="0.25">
      <c r="A115" s="17">
        <v>16</v>
      </c>
      <c r="B115" s="17" t="s">
        <v>450</v>
      </c>
      <c r="C115" s="17" t="s">
        <v>756</v>
      </c>
      <c r="D115" s="17" t="s">
        <v>915</v>
      </c>
      <c r="E115" s="17" t="s">
        <v>14</v>
      </c>
      <c r="F115" s="18">
        <v>34</v>
      </c>
    </row>
    <row r="116" spans="1:6" x14ac:dyDescent="0.25">
      <c r="A116" s="17">
        <v>16</v>
      </c>
      <c r="B116" s="17" t="s">
        <v>450</v>
      </c>
      <c r="C116" s="17" t="s">
        <v>756</v>
      </c>
      <c r="D116" s="17" t="s">
        <v>916</v>
      </c>
      <c r="E116" s="17" t="s">
        <v>7</v>
      </c>
      <c r="F116" s="18">
        <v>43426</v>
      </c>
    </row>
    <row r="117" spans="1:6" x14ac:dyDescent="0.25">
      <c r="A117" s="17">
        <v>16</v>
      </c>
      <c r="B117" s="17" t="s">
        <v>450</v>
      </c>
      <c r="C117" s="17" t="s">
        <v>756</v>
      </c>
      <c r="D117" s="17" t="s">
        <v>917</v>
      </c>
      <c r="E117" s="17" t="s">
        <v>9</v>
      </c>
      <c r="F117" s="18">
        <v>4864</v>
      </c>
    </row>
    <row r="118" spans="1:6" x14ac:dyDescent="0.25">
      <c r="A118" s="17">
        <v>16</v>
      </c>
      <c r="B118" s="17" t="s">
        <v>450</v>
      </c>
      <c r="C118" s="17" t="s">
        <v>756</v>
      </c>
      <c r="D118" s="17" t="s">
        <v>918</v>
      </c>
      <c r="E118" s="17" t="s">
        <v>9</v>
      </c>
      <c r="F118" s="18">
        <v>4385</v>
      </c>
    </row>
    <row r="119" spans="1:6" x14ac:dyDescent="0.25">
      <c r="A119" s="17">
        <v>16</v>
      </c>
      <c r="B119" s="17" t="s">
        <v>484</v>
      </c>
      <c r="C119" s="17" t="s">
        <v>756</v>
      </c>
      <c r="D119" s="17" t="s">
        <v>919</v>
      </c>
      <c r="E119" s="17" t="s">
        <v>23</v>
      </c>
      <c r="F119" s="18">
        <v>3529</v>
      </c>
    </row>
    <row r="120" spans="1:6" x14ac:dyDescent="0.25">
      <c r="A120" s="17">
        <v>16</v>
      </c>
      <c r="B120" s="17" t="s">
        <v>484</v>
      </c>
      <c r="C120" s="17" t="s">
        <v>756</v>
      </c>
      <c r="D120" s="17" t="s">
        <v>919</v>
      </c>
      <c r="E120" s="17" t="s">
        <v>32</v>
      </c>
      <c r="F120" s="18">
        <v>23405</v>
      </c>
    </row>
    <row r="121" spans="1:6" x14ac:dyDescent="0.25">
      <c r="A121" s="17">
        <v>16</v>
      </c>
      <c r="B121" s="17" t="s">
        <v>485</v>
      </c>
      <c r="C121" s="17" t="s">
        <v>756</v>
      </c>
      <c r="D121" s="17" t="s">
        <v>920</v>
      </c>
      <c r="E121" s="17" t="s">
        <v>7</v>
      </c>
      <c r="F121" s="18">
        <v>77534</v>
      </c>
    </row>
    <row r="122" spans="1:6" x14ac:dyDescent="0.25">
      <c r="A122" s="17">
        <v>16</v>
      </c>
      <c r="B122" s="17" t="s">
        <v>485</v>
      </c>
      <c r="C122" s="17" t="s">
        <v>756</v>
      </c>
      <c r="D122" s="17" t="s">
        <v>921</v>
      </c>
      <c r="E122" s="17" t="s">
        <v>7</v>
      </c>
      <c r="F122" s="18">
        <v>577521</v>
      </c>
    </row>
    <row r="123" spans="1:6" x14ac:dyDescent="0.25">
      <c r="A123" s="17">
        <v>16</v>
      </c>
      <c r="B123" s="17" t="s">
        <v>486</v>
      </c>
      <c r="C123" s="17" t="s">
        <v>756</v>
      </c>
      <c r="D123" s="17" t="s">
        <v>922</v>
      </c>
      <c r="E123" s="17" t="s">
        <v>14</v>
      </c>
      <c r="F123" s="18">
        <v>19718</v>
      </c>
    </row>
    <row r="124" spans="1:6" x14ac:dyDescent="0.25">
      <c r="A124" s="17">
        <v>16</v>
      </c>
      <c r="B124" s="17" t="s">
        <v>486</v>
      </c>
      <c r="C124" s="17" t="s">
        <v>756</v>
      </c>
      <c r="D124" s="17" t="s">
        <v>922</v>
      </c>
      <c r="E124" s="17" t="s">
        <v>9</v>
      </c>
      <c r="F124" s="18">
        <v>8652</v>
      </c>
    </row>
    <row r="125" spans="1:6" x14ac:dyDescent="0.25">
      <c r="A125" s="17">
        <v>16</v>
      </c>
      <c r="B125" s="17" t="s">
        <v>486</v>
      </c>
      <c r="C125" s="17" t="s">
        <v>756</v>
      </c>
      <c r="D125" s="17" t="s">
        <v>922</v>
      </c>
      <c r="E125" s="17" t="s">
        <v>7</v>
      </c>
      <c r="F125" s="18">
        <v>440789</v>
      </c>
    </row>
    <row r="126" spans="1:6" x14ac:dyDescent="0.25">
      <c r="A126" s="17">
        <v>16</v>
      </c>
      <c r="B126" s="17" t="s">
        <v>486</v>
      </c>
      <c r="C126" s="17" t="s">
        <v>744</v>
      </c>
      <c r="D126" s="17" t="s">
        <v>923</v>
      </c>
      <c r="E126" s="17" t="s">
        <v>32</v>
      </c>
      <c r="F126" s="18">
        <v>17751</v>
      </c>
    </row>
    <row r="127" spans="1:6" x14ac:dyDescent="0.25">
      <c r="A127" s="17">
        <v>16</v>
      </c>
      <c r="B127" s="17" t="s">
        <v>486</v>
      </c>
      <c r="C127" s="17" t="s">
        <v>744</v>
      </c>
      <c r="D127" s="17" t="s">
        <v>922</v>
      </c>
      <c r="E127" s="17" t="s">
        <v>23</v>
      </c>
      <c r="F127" s="18">
        <v>22172</v>
      </c>
    </row>
    <row r="128" spans="1:6" x14ac:dyDescent="0.25">
      <c r="A128" s="17">
        <v>16</v>
      </c>
      <c r="B128" s="17" t="s">
        <v>452</v>
      </c>
      <c r="C128" s="17" t="s">
        <v>756</v>
      </c>
      <c r="D128" s="17" t="s">
        <v>924</v>
      </c>
      <c r="E128" s="17" t="s">
        <v>14</v>
      </c>
      <c r="F128" s="18">
        <v>11</v>
      </c>
    </row>
    <row r="129" spans="1:6" x14ac:dyDescent="0.25">
      <c r="A129" s="17">
        <v>16</v>
      </c>
      <c r="B129" s="17" t="s">
        <v>452</v>
      </c>
      <c r="C129" s="17" t="s">
        <v>756</v>
      </c>
      <c r="D129" s="17" t="s">
        <v>925</v>
      </c>
      <c r="E129" s="17" t="s">
        <v>23</v>
      </c>
      <c r="F129" s="18">
        <v>7020</v>
      </c>
    </row>
    <row r="130" spans="1:6" x14ac:dyDescent="0.25">
      <c r="A130" s="17">
        <v>16</v>
      </c>
      <c r="B130" s="17" t="s">
        <v>452</v>
      </c>
      <c r="C130" s="17" t="s">
        <v>756</v>
      </c>
      <c r="D130" s="17" t="s">
        <v>925</v>
      </c>
      <c r="E130" s="17" t="s">
        <v>7</v>
      </c>
      <c r="F130" s="18">
        <v>195037</v>
      </c>
    </row>
    <row r="131" spans="1:6" x14ac:dyDescent="0.25">
      <c r="A131" s="17">
        <v>16</v>
      </c>
      <c r="B131" s="17" t="s">
        <v>487</v>
      </c>
      <c r="C131" s="17" t="s">
        <v>744</v>
      </c>
      <c r="D131" s="17" t="s">
        <v>926</v>
      </c>
      <c r="E131" s="17" t="s">
        <v>23</v>
      </c>
      <c r="F131" s="18">
        <v>20808</v>
      </c>
    </row>
    <row r="132" spans="1:6" x14ac:dyDescent="0.25">
      <c r="A132" s="17">
        <v>16</v>
      </c>
      <c r="B132" s="17" t="s">
        <v>455</v>
      </c>
      <c r="C132" s="17" t="s">
        <v>744</v>
      </c>
      <c r="D132" s="17" t="s">
        <v>927</v>
      </c>
      <c r="E132" s="17" t="s">
        <v>7</v>
      </c>
      <c r="F132" s="18">
        <v>61893</v>
      </c>
    </row>
    <row r="133" spans="1:6" x14ac:dyDescent="0.25">
      <c r="A133" s="17">
        <v>16</v>
      </c>
      <c r="B133" s="17" t="s">
        <v>457</v>
      </c>
      <c r="C133" s="17" t="s">
        <v>744</v>
      </c>
      <c r="D133" s="17" t="s">
        <v>829</v>
      </c>
      <c r="E133" s="17" t="s">
        <v>9</v>
      </c>
      <c r="F133" s="18">
        <v>1290</v>
      </c>
    </row>
    <row r="134" spans="1:6" x14ac:dyDescent="0.25">
      <c r="A134" s="17">
        <v>16</v>
      </c>
      <c r="B134" s="17" t="s">
        <v>488</v>
      </c>
      <c r="C134" s="17" t="s">
        <v>756</v>
      </c>
      <c r="D134" s="17" t="s">
        <v>928</v>
      </c>
      <c r="E134" s="17" t="s">
        <v>7</v>
      </c>
      <c r="F134" s="18">
        <v>215182</v>
      </c>
    </row>
    <row r="135" spans="1:6" x14ac:dyDescent="0.25">
      <c r="A135" s="17">
        <v>16</v>
      </c>
      <c r="B135" s="17" t="s">
        <v>489</v>
      </c>
      <c r="C135" s="17" t="s">
        <v>756</v>
      </c>
      <c r="D135" s="17" t="s">
        <v>929</v>
      </c>
      <c r="E135" s="17" t="s">
        <v>7</v>
      </c>
      <c r="F135" s="18">
        <v>239792</v>
      </c>
    </row>
    <row r="136" spans="1:6" x14ac:dyDescent="0.25">
      <c r="A136" s="17">
        <v>16</v>
      </c>
      <c r="B136" s="17" t="s">
        <v>490</v>
      </c>
      <c r="C136" s="17" t="s">
        <v>756</v>
      </c>
      <c r="D136" s="17" t="s">
        <v>930</v>
      </c>
      <c r="E136" s="17" t="s">
        <v>9</v>
      </c>
      <c r="F136" s="18">
        <v>11</v>
      </c>
    </row>
    <row r="137" spans="1:6" x14ac:dyDescent="0.25">
      <c r="A137" s="17">
        <v>16</v>
      </c>
      <c r="B137" s="17" t="s">
        <v>491</v>
      </c>
      <c r="C137" s="17" t="s">
        <v>756</v>
      </c>
      <c r="D137" s="17" t="s">
        <v>931</v>
      </c>
      <c r="E137" s="17" t="s">
        <v>7</v>
      </c>
      <c r="F137" s="18">
        <f>60049+60064</f>
        <v>120113</v>
      </c>
    </row>
    <row r="138" spans="1:6" x14ac:dyDescent="0.25">
      <c r="A138" s="17">
        <v>16</v>
      </c>
      <c r="B138" s="17" t="s">
        <v>491</v>
      </c>
      <c r="C138" s="17" t="s">
        <v>756</v>
      </c>
      <c r="D138" s="17" t="s">
        <v>932</v>
      </c>
      <c r="E138" s="17" t="s">
        <v>24</v>
      </c>
      <c r="F138" s="18">
        <f>612432+732358</f>
        <v>1344790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9E63-2A11-4BA4-8AC1-F38FFACDACE5}">
  <dimension ref="A1:F38"/>
  <sheetViews>
    <sheetView workbookViewId="0">
      <selection activeCell="D15" sqref="D15"/>
    </sheetView>
  </sheetViews>
  <sheetFormatPr defaultRowHeight="15" x14ac:dyDescent="0.25"/>
  <cols>
    <col min="1" max="1" width="7.5703125" style="12" bestFit="1" customWidth="1"/>
    <col min="2" max="2" width="67.7109375" style="13" bestFit="1" customWidth="1"/>
    <col min="3" max="3" width="29.85546875" style="13" bestFit="1" customWidth="1"/>
    <col min="4" max="4" width="44.28515625" style="13" bestFit="1" customWidth="1"/>
    <col min="5" max="5" width="15.5703125" style="12" bestFit="1" customWidth="1"/>
    <col min="6" max="6" width="45.7109375" style="12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17">
        <v>17</v>
      </c>
      <c r="B2" s="17" t="s">
        <v>492</v>
      </c>
      <c r="C2" s="17" t="s">
        <v>744</v>
      </c>
      <c r="D2" s="17" t="s">
        <v>933</v>
      </c>
      <c r="E2" s="17" t="s">
        <v>9</v>
      </c>
      <c r="F2" s="18">
        <v>910</v>
      </c>
    </row>
    <row r="3" spans="1:6" x14ac:dyDescent="0.25">
      <c r="A3" s="17">
        <v>17</v>
      </c>
      <c r="B3" s="17" t="s">
        <v>492</v>
      </c>
      <c r="C3" s="17" t="s">
        <v>744</v>
      </c>
      <c r="D3" s="17" t="s">
        <v>933</v>
      </c>
      <c r="E3" s="17" t="s">
        <v>32</v>
      </c>
      <c r="F3" s="18">
        <v>4438</v>
      </c>
    </row>
    <row r="4" spans="1:6" x14ac:dyDescent="0.25">
      <c r="A4" s="17">
        <v>17</v>
      </c>
      <c r="B4" s="17" t="s">
        <v>492</v>
      </c>
      <c r="C4" s="17" t="s">
        <v>744</v>
      </c>
      <c r="D4" s="17" t="s">
        <v>933</v>
      </c>
      <c r="E4" s="17" t="s">
        <v>7</v>
      </c>
      <c r="F4" s="18">
        <v>72458</v>
      </c>
    </row>
    <row r="5" spans="1:6" x14ac:dyDescent="0.25">
      <c r="A5" s="17">
        <v>17</v>
      </c>
      <c r="B5" s="17" t="s">
        <v>411</v>
      </c>
      <c r="C5" s="17" t="s">
        <v>744</v>
      </c>
      <c r="D5" s="17" t="s">
        <v>934</v>
      </c>
      <c r="E5" s="17" t="s">
        <v>32</v>
      </c>
      <c r="F5" s="18">
        <v>23739</v>
      </c>
    </row>
    <row r="6" spans="1:6" x14ac:dyDescent="0.25">
      <c r="A6" s="17">
        <v>17</v>
      </c>
      <c r="B6" s="17" t="s">
        <v>418</v>
      </c>
      <c r="C6" s="17" t="s">
        <v>756</v>
      </c>
      <c r="D6" s="17" t="s">
        <v>935</v>
      </c>
      <c r="E6" s="17" t="s">
        <v>7</v>
      </c>
      <c r="F6" s="18">
        <v>13265</v>
      </c>
    </row>
    <row r="7" spans="1:6" x14ac:dyDescent="0.25">
      <c r="A7" s="17">
        <v>17</v>
      </c>
      <c r="B7" s="17" t="s">
        <v>419</v>
      </c>
      <c r="C7" s="17" t="s">
        <v>756</v>
      </c>
      <c r="D7" s="17" t="s">
        <v>765</v>
      </c>
      <c r="E7" s="17" t="s">
        <v>7</v>
      </c>
      <c r="F7" s="18">
        <v>88664</v>
      </c>
    </row>
    <row r="8" spans="1:6" x14ac:dyDescent="0.25">
      <c r="A8" s="17">
        <v>17</v>
      </c>
      <c r="B8" s="17" t="s">
        <v>160</v>
      </c>
      <c r="C8" s="17" t="s">
        <v>756</v>
      </c>
      <c r="D8" s="17" t="s">
        <v>936</v>
      </c>
      <c r="E8" s="17" t="s">
        <v>14</v>
      </c>
      <c r="F8" s="18">
        <v>11</v>
      </c>
    </row>
    <row r="9" spans="1:6" x14ac:dyDescent="0.25">
      <c r="A9" s="17">
        <v>17</v>
      </c>
      <c r="B9" s="17" t="s">
        <v>160</v>
      </c>
      <c r="C9" s="17" t="s">
        <v>756</v>
      </c>
      <c r="D9" s="17" t="s">
        <v>936</v>
      </c>
      <c r="E9" s="17" t="s">
        <v>7</v>
      </c>
      <c r="F9" s="18">
        <v>63829</v>
      </c>
    </row>
    <row r="10" spans="1:6" x14ac:dyDescent="0.25">
      <c r="A10" s="17">
        <v>17</v>
      </c>
      <c r="B10" s="17" t="s">
        <v>468</v>
      </c>
      <c r="C10" s="17" t="s">
        <v>744</v>
      </c>
      <c r="D10" s="17" t="s">
        <v>937</v>
      </c>
      <c r="E10" s="17" t="s">
        <v>9</v>
      </c>
      <c r="F10" s="18">
        <v>11309</v>
      </c>
    </row>
    <row r="11" spans="1:6" x14ac:dyDescent="0.25">
      <c r="A11" s="17">
        <v>17</v>
      </c>
      <c r="B11" s="17" t="s">
        <v>468</v>
      </c>
      <c r="C11" s="17" t="s">
        <v>744</v>
      </c>
      <c r="D11" s="17" t="s">
        <v>937</v>
      </c>
      <c r="E11" s="17" t="s">
        <v>32</v>
      </c>
      <c r="F11" s="18">
        <v>49893</v>
      </c>
    </row>
    <row r="12" spans="1:6" x14ac:dyDescent="0.25">
      <c r="A12" s="17">
        <v>17</v>
      </c>
      <c r="B12" s="17" t="s">
        <v>167</v>
      </c>
      <c r="C12" s="17" t="s">
        <v>744</v>
      </c>
      <c r="D12" s="17" t="s">
        <v>938</v>
      </c>
      <c r="E12" s="17" t="s">
        <v>32</v>
      </c>
      <c r="F12" s="18">
        <v>2087</v>
      </c>
    </row>
    <row r="13" spans="1:6" x14ac:dyDescent="0.25">
      <c r="A13" s="17">
        <v>17</v>
      </c>
      <c r="B13" s="17" t="s">
        <v>42</v>
      </c>
      <c r="C13" s="17" t="s">
        <v>756</v>
      </c>
      <c r="D13" s="17" t="s">
        <v>939</v>
      </c>
      <c r="E13" s="17" t="s">
        <v>7</v>
      </c>
      <c r="F13" s="18">
        <v>53371</v>
      </c>
    </row>
    <row r="14" spans="1:6" x14ac:dyDescent="0.25">
      <c r="A14" s="17">
        <v>17</v>
      </c>
      <c r="B14" s="17" t="s">
        <v>429</v>
      </c>
      <c r="C14" s="17" t="s">
        <v>744</v>
      </c>
      <c r="D14" s="17" t="s">
        <v>940</v>
      </c>
      <c r="E14" s="17" t="s">
        <v>7</v>
      </c>
      <c r="F14" s="18">
        <v>90888</v>
      </c>
    </row>
    <row r="15" spans="1:6" x14ac:dyDescent="0.25">
      <c r="A15" s="17">
        <v>17</v>
      </c>
      <c r="B15" s="17" t="s">
        <v>433</v>
      </c>
      <c r="C15" s="17" t="s">
        <v>744</v>
      </c>
      <c r="D15" s="17" t="s">
        <v>789</v>
      </c>
      <c r="E15" s="17" t="s">
        <v>14</v>
      </c>
      <c r="F15" s="18">
        <v>11</v>
      </c>
    </row>
    <row r="16" spans="1:6" x14ac:dyDescent="0.25">
      <c r="A16" s="17">
        <v>17</v>
      </c>
      <c r="B16" s="17" t="s">
        <v>433</v>
      </c>
      <c r="C16" s="17" t="s">
        <v>744</v>
      </c>
      <c r="D16" s="17" t="s">
        <v>789</v>
      </c>
      <c r="E16" s="17" t="s">
        <v>7</v>
      </c>
      <c r="F16" s="18">
        <v>91016</v>
      </c>
    </row>
    <row r="17" spans="1:6" x14ac:dyDescent="0.25">
      <c r="A17" s="17">
        <v>17</v>
      </c>
      <c r="B17" s="17" t="s">
        <v>494</v>
      </c>
      <c r="C17" s="17" t="s">
        <v>744</v>
      </c>
      <c r="D17" s="17" t="s">
        <v>941</v>
      </c>
      <c r="E17" s="17" t="s">
        <v>7</v>
      </c>
      <c r="F17" s="18">
        <v>154925</v>
      </c>
    </row>
    <row r="18" spans="1:6" x14ac:dyDescent="0.25">
      <c r="A18" s="17">
        <v>17</v>
      </c>
      <c r="B18" s="17" t="s">
        <v>494</v>
      </c>
      <c r="C18" s="17" t="s">
        <v>744</v>
      </c>
      <c r="D18" s="17" t="s">
        <v>942</v>
      </c>
      <c r="E18" s="17" t="s">
        <v>7</v>
      </c>
      <c r="F18" s="18">
        <v>270327</v>
      </c>
    </row>
    <row r="19" spans="1:6" x14ac:dyDescent="0.25">
      <c r="A19" s="17">
        <v>17</v>
      </c>
      <c r="B19" s="17" t="s">
        <v>494</v>
      </c>
      <c r="C19" s="17" t="s">
        <v>744</v>
      </c>
      <c r="D19" s="17" t="s">
        <v>942</v>
      </c>
      <c r="E19" s="17" t="s">
        <v>50</v>
      </c>
      <c r="F19" s="18">
        <v>1250792</v>
      </c>
    </row>
    <row r="20" spans="1:6" x14ac:dyDescent="0.25">
      <c r="A20" s="17">
        <v>17</v>
      </c>
      <c r="B20" s="17" t="s">
        <v>438</v>
      </c>
      <c r="C20" s="17" t="s">
        <v>756</v>
      </c>
      <c r="D20" s="17" t="s">
        <v>943</v>
      </c>
      <c r="E20" s="17" t="s">
        <v>7</v>
      </c>
      <c r="F20" s="18">
        <v>428713</v>
      </c>
    </row>
    <row r="21" spans="1:6" x14ac:dyDescent="0.25">
      <c r="A21" s="17">
        <v>17</v>
      </c>
      <c r="B21" s="17" t="s">
        <v>438</v>
      </c>
      <c r="C21" s="17" t="s">
        <v>756</v>
      </c>
      <c r="D21" s="17" t="s">
        <v>944</v>
      </c>
      <c r="E21" s="17" t="s">
        <v>50</v>
      </c>
      <c r="F21" s="18">
        <v>349575</v>
      </c>
    </row>
    <row r="22" spans="1:6" x14ac:dyDescent="0.25">
      <c r="A22" s="17">
        <v>17</v>
      </c>
      <c r="B22" s="17" t="s">
        <v>438</v>
      </c>
      <c r="C22" s="17" t="s">
        <v>756</v>
      </c>
      <c r="D22" s="17" t="s">
        <v>945</v>
      </c>
      <c r="E22" s="17" t="s">
        <v>14</v>
      </c>
      <c r="F22" s="18">
        <v>178</v>
      </c>
    </row>
    <row r="23" spans="1:6" x14ac:dyDescent="0.25">
      <c r="A23" s="17">
        <v>17</v>
      </c>
      <c r="B23" s="17" t="s">
        <v>438</v>
      </c>
      <c r="C23" s="17" t="s">
        <v>756</v>
      </c>
      <c r="D23" s="17" t="s">
        <v>945</v>
      </c>
      <c r="E23" s="17" t="s">
        <v>7</v>
      </c>
      <c r="F23" s="18">
        <v>8291</v>
      </c>
    </row>
    <row r="24" spans="1:6" x14ac:dyDescent="0.25">
      <c r="A24" s="17">
        <v>17</v>
      </c>
      <c r="B24" s="17" t="s">
        <v>439</v>
      </c>
      <c r="C24" s="17" t="s">
        <v>744</v>
      </c>
      <c r="D24" s="17" t="s">
        <v>946</v>
      </c>
      <c r="E24" s="17" t="s">
        <v>24</v>
      </c>
      <c r="F24" s="18">
        <v>1176864</v>
      </c>
    </row>
    <row r="25" spans="1:6" x14ac:dyDescent="0.25">
      <c r="A25" s="17">
        <v>17</v>
      </c>
      <c r="B25" s="17" t="s">
        <v>439</v>
      </c>
      <c r="C25" s="17" t="s">
        <v>744</v>
      </c>
      <c r="D25" s="17" t="s">
        <v>947</v>
      </c>
      <c r="E25" s="17" t="s">
        <v>14</v>
      </c>
      <c r="F25" s="18">
        <v>1086</v>
      </c>
    </row>
    <row r="26" spans="1:6" x14ac:dyDescent="0.25">
      <c r="A26" s="17">
        <v>17</v>
      </c>
      <c r="B26" s="17" t="s">
        <v>439</v>
      </c>
      <c r="C26" s="17" t="s">
        <v>744</v>
      </c>
      <c r="D26" s="17" t="s">
        <v>947</v>
      </c>
      <c r="E26" s="17" t="s">
        <v>7</v>
      </c>
      <c r="F26" s="18">
        <v>19515</v>
      </c>
    </row>
    <row r="27" spans="1:6" x14ac:dyDescent="0.25">
      <c r="A27" s="17">
        <v>17</v>
      </c>
      <c r="B27" s="17" t="s">
        <v>439</v>
      </c>
      <c r="C27" s="17" t="s">
        <v>744</v>
      </c>
      <c r="D27" s="17" t="s">
        <v>947</v>
      </c>
      <c r="E27" s="17" t="s">
        <v>24</v>
      </c>
      <c r="F27" s="18">
        <v>186219</v>
      </c>
    </row>
    <row r="28" spans="1:6" x14ac:dyDescent="0.25">
      <c r="A28" s="17">
        <v>17</v>
      </c>
      <c r="B28" s="17" t="s">
        <v>233</v>
      </c>
      <c r="C28" s="17" t="s">
        <v>744</v>
      </c>
      <c r="D28" s="17" t="s">
        <v>948</v>
      </c>
      <c r="E28" s="17" t="s">
        <v>50</v>
      </c>
      <c r="F28" s="18">
        <v>1195567</v>
      </c>
    </row>
    <row r="29" spans="1:6" x14ac:dyDescent="0.25">
      <c r="A29" s="17">
        <v>17</v>
      </c>
      <c r="B29" s="17" t="s">
        <v>233</v>
      </c>
      <c r="C29" s="17" t="s">
        <v>744</v>
      </c>
      <c r="D29" s="17" t="s">
        <v>949</v>
      </c>
      <c r="E29" s="17" t="s">
        <v>23</v>
      </c>
      <c r="F29" s="18">
        <v>9505</v>
      </c>
    </row>
    <row r="30" spans="1:6" x14ac:dyDescent="0.25">
      <c r="A30" s="17">
        <v>17</v>
      </c>
      <c r="B30" s="17" t="s">
        <v>362</v>
      </c>
      <c r="C30" s="17" t="s">
        <v>744</v>
      </c>
      <c r="D30" s="17" t="s">
        <v>950</v>
      </c>
      <c r="E30" s="17" t="s">
        <v>7</v>
      </c>
      <c r="F30" s="18">
        <v>25117</v>
      </c>
    </row>
    <row r="31" spans="1:6" x14ac:dyDescent="0.25">
      <c r="A31" s="17">
        <v>17</v>
      </c>
      <c r="B31" s="17" t="s">
        <v>495</v>
      </c>
      <c r="C31" s="17" t="s">
        <v>744</v>
      </c>
      <c r="D31" s="17" t="s">
        <v>951</v>
      </c>
      <c r="E31" s="17" t="s">
        <v>14</v>
      </c>
      <c r="F31" s="18">
        <v>376323</v>
      </c>
    </row>
    <row r="32" spans="1:6" x14ac:dyDescent="0.25">
      <c r="A32" s="17">
        <v>17</v>
      </c>
      <c r="B32" s="17" t="s">
        <v>495</v>
      </c>
      <c r="C32" s="17" t="s">
        <v>744</v>
      </c>
      <c r="D32" s="17" t="s">
        <v>951</v>
      </c>
      <c r="E32" s="17" t="s">
        <v>32</v>
      </c>
      <c r="F32" s="18">
        <v>44798</v>
      </c>
    </row>
    <row r="33" spans="1:6" x14ac:dyDescent="0.25">
      <c r="A33" s="17">
        <v>17</v>
      </c>
      <c r="B33" s="17" t="s">
        <v>495</v>
      </c>
      <c r="C33" s="17" t="s">
        <v>744</v>
      </c>
      <c r="D33" s="17" t="s">
        <v>951</v>
      </c>
      <c r="E33" s="17" t="s">
        <v>24</v>
      </c>
      <c r="F33" s="18">
        <v>999435</v>
      </c>
    </row>
    <row r="34" spans="1:6" x14ac:dyDescent="0.25">
      <c r="A34" s="17">
        <v>17</v>
      </c>
      <c r="B34" s="17" t="s">
        <v>496</v>
      </c>
      <c r="C34" s="17" t="s">
        <v>756</v>
      </c>
      <c r="D34" s="17" t="s">
        <v>952</v>
      </c>
      <c r="E34" s="17" t="s">
        <v>32</v>
      </c>
      <c r="F34" s="18">
        <v>64326</v>
      </c>
    </row>
    <row r="35" spans="1:6" x14ac:dyDescent="0.25">
      <c r="A35" s="17">
        <v>17</v>
      </c>
      <c r="B35" s="17" t="s">
        <v>496</v>
      </c>
      <c r="C35" s="17" t="s">
        <v>756</v>
      </c>
      <c r="D35" s="17" t="s">
        <v>953</v>
      </c>
      <c r="E35" s="17" t="s">
        <v>7</v>
      </c>
      <c r="F35" s="18">
        <v>295323</v>
      </c>
    </row>
    <row r="36" spans="1:6" x14ac:dyDescent="0.25">
      <c r="A36" s="17">
        <v>17</v>
      </c>
      <c r="B36" s="17" t="s">
        <v>496</v>
      </c>
      <c r="C36" s="17" t="s">
        <v>744</v>
      </c>
      <c r="D36" s="17" t="s">
        <v>952</v>
      </c>
      <c r="E36" s="17" t="s">
        <v>23</v>
      </c>
      <c r="F36" s="18">
        <v>2475</v>
      </c>
    </row>
    <row r="37" spans="1:6" x14ac:dyDescent="0.25">
      <c r="A37" s="17">
        <v>17</v>
      </c>
      <c r="B37" s="17" t="s">
        <v>496</v>
      </c>
      <c r="C37" s="17" t="s">
        <v>744</v>
      </c>
      <c r="D37" s="17" t="s">
        <v>953</v>
      </c>
      <c r="E37" s="17" t="s">
        <v>7</v>
      </c>
      <c r="F37" s="18">
        <v>57</v>
      </c>
    </row>
    <row r="38" spans="1:6" x14ac:dyDescent="0.25">
      <c r="A38" s="17">
        <v>17</v>
      </c>
      <c r="B38" s="17" t="s">
        <v>487</v>
      </c>
      <c r="C38" s="17" t="s">
        <v>744</v>
      </c>
      <c r="D38" s="17" t="s">
        <v>954</v>
      </c>
      <c r="E38" s="17" t="s">
        <v>23</v>
      </c>
      <c r="F38" s="18">
        <v>2141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2D75-01A9-43B5-968F-3FB661B528DB}">
  <dimension ref="A1:F26"/>
  <sheetViews>
    <sheetView workbookViewId="0">
      <selection activeCell="D16" sqref="D16"/>
    </sheetView>
  </sheetViews>
  <sheetFormatPr defaultRowHeight="12.75" x14ac:dyDescent="0.2"/>
  <cols>
    <col min="1" max="1" width="7.5703125" style="5" bestFit="1" customWidth="1"/>
    <col min="2" max="2" width="67.7109375" style="5" bestFit="1" customWidth="1"/>
    <col min="3" max="3" width="11.42578125" style="5" bestFit="1" customWidth="1"/>
    <col min="4" max="4" width="32.7109375" style="5" bestFit="1" customWidth="1"/>
    <col min="5" max="5" width="15.5703125" style="5" bestFit="1" customWidth="1"/>
    <col min="6" max="6" width="45.7109375" style="5" bestFit="1" customWidth="1"/>
    <col min="7" max="16384" width="9.140625" style="5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">
      <c r="A2" s="17">
        <v>18</v>
      </c>
      <c r="B2" s="17" t="s">
        <v>497</v>
      </c>
      <c r="C2" s="17" t="s">
        <v>756</v>
      </c>
      <c r="D2" s="17" t="s">
        <v>955</v>
      </c>
      <c r="E2" s="17" t="s">
        <v>9</v>
      </c>
      <c r="F2" s="18">
        <v>8815</v>
      </c>
    </row>
    <row r="3" spans="1:6" x14ac:dyDescent="0.2">
      <c r="A3" s="17">
        <v>18</v>
      </c>
      <c r="B3" s="17" t="s">
        <v>497</v>
      </c>
      <c r="C3" s="17" t="s">
        <v>756</v>
      </c>
      <c r="D3" s="17" t="s">
        <v>955</v>
      </c>
      <c r="E3" s="17" t="s">
        <v>24</v>
      </c>
      <c r="F3" s="18">
        <v>377232</v>
      </c>
    </row>
    <row r="4" spans="1:6" x14ac:dyDescent="0.2">
      <c r="A4" s="17">
        <v>18</v>
      </c>
      <c r="B4" s="17" t="s">
        <v>497</v>
      </c>
      <c r="C4" s="17" t="s">
        <v>756</v>
      </c>
      <c r="D4" s="17" t="s">
        <v>956</v>
      </c>
      <c r="E4" s="17" t="s">
        <v>32</v>
      </c>
      <c r="F4" s="18">
        <v>23942</v>
      </c>
    </row>
    <row r="5" spans="1:6" x14ac:dyDescent="0.2">
      <c r="A5" s="17">
        <v>18</v>
      </c>
      <c r="B5" s="17" t="s">
        <v>492</v>
      </c>
      <c r="C5" s="17" t="s">
        <v>756</v>
      </c>
      <c r="D5" s="17" t="s">
        <v>955</v>
      </c>
      <c r="E5" s="17" t="s">
        <v>32</v>
      </c>
      <c r="F5" s="18">
        <v>32858</v>
      </c>
    </row>
    <row r="6" spans="1:6" x14ac:dyDescent="0.2">
      <c r="A6" s="17">
        <v>18</v>
      </c>
      <c r="B6" s="17" t="s">
        <v>492</v>
      </c>
      <c r="C6" s="17" t="s">
        <v>756</v>
      </c>
      <c r="D6" s="17" t="s">
        <v>955</v>
      </c>
      <c r="E6" s="17" t="s">
        <v>7</v>
      </c>
      <c r="F6" s="18">
        <v>529097</v>
      </c>
    </row>
    <row r="7" spans="1:6" x14ac:dyDescent="0.2">
      <c r="A7" s="17">
        <v>18</v>
      </c>
      <c r="B7" s="17" t="s">
        <v>411</v>
      </c>
      <c r="C7" s="17" t="s">
        <v>756</v>
      </c>
      <c r="D7" s="17" t="s">
        <v>957</v>
      </c>
      <c r="E7" s="17" t="s">
        <v>9</v>
      </c>
      <c r="F7" s="18">
        <v>15555</v>
      </c>
    </row>
    <row r="8" spans="1:6" x14ac:dyDescent="0.2">
      <c r="A8" s="17">
        <v>18</v>
      </c>
      <c r="B8" s="17" t="s">
        <v>493</v>
      </c>
      <c r="C8" s="17" t="s">
        <v>756</v>
      </c>
      <c r="D8" s="17" t="s">
        <v>958</v>
      </c>
      <c r="E8" s="17" t="s">
        <v>7</v>
      </c>
      <c r="F8" s="18">
        <v>155650</v>
      </c>
    </row>
    <row r="9" spans="1:6" x14ac:dyDescent="0.2">
      <c r="A9" s="17">
        <v>18</v>
      </c>
      <c r="B9" s="17" t="s">
        <v>167</v>
      </c>
      <c r="C9" s="17" t="s">
        <v>756</v>
      </c>
      <c r="D9" s="17" t="s">
        <v>959</v>
      </c>
      <c r="E9" s="17" t="s">
        <v>9</v>
      </c>
      <c r="F9" s="18">
        <v>8224</v>
      </c>
    </row>
    <row r="10" spans="1:6" x14ac:dyDescent="0.2">
      <c r="A10" s="17">
        <v>18</v>
      </c>
      <c r="B10" s="17" t="s">
        <v>167</v>
      </c>
      <c r="C10" s="17" t="s">
        <v>756</v>
      </c>
      <c r="D10" s="17" t="s">
        <v>960</v>
      </c>
      <c r="E10" s="17" t="s">
        <v>9</v>
      </c>
      <c r="F10" s="18">
        <v>6846</v>
      </c>
    </row>
    <row r="11" spans="1:6" x14ac:dyDescent="0.2">
      <c r="A11" s="19">
        <v>18</v>
      </c>
      <c r="B11" s="17" t="s">
        <v>498</v>
      </c>
      <c r="C11" s="17" t="s">
        <v>756</v>
      </c>
      <c r="D11" s="17" t="s">
        <v>961</v>
      </c>
      <c r="E11" s="17" t="s">
        <v>962</v>
      </c>
      <c r="F11" s="18">
        <v>32104899</v>
      </c>
    </row>
    <row r="12" spans="1:6" x14ac:dyDescent="0.2">
      <c r="A12" s="19">
        <v>18</v>
      </c>
      <c r="B12" s="17" t="s">
        <v>498</v>
      </c>
      <c r="C12" s="17" t="s">
        <v>756</v>
      </c>
      <c r="D12" s="17" t="s">
        <v>961</v>
      </c>
      <c r="E12" s="17" t="s">
        <v>23</v>
      </c>
      <c r="F12" s="18">
        <v>48435</v>
      </c>
    </row>
    <row r="13" spans="1:6" x14ac:dyDescent="0.2">
      <c r="A13" s="19">
        <v>18</v>
      </c>
      <c r="B13" s="17" t="s">
        <v>48</v>
      </c>
      <c r="C13" s="17" t="s">
        <v>756</v>
      </c>
      <c r="D13" s="17" t="s">
        <v>963</v>
      </c>
      <c r="E13" s="17" t="s">
        <v>7</v>
      </c>
      <c r="F13" s="18">
        <v>50377</v>
      </c>
    </row>
    <row r="14" spans="1:6" x14ac:dyDescent="0.2">
      <c r="A14" s="19">
        <v>18</v>
      </c>
      <c r="B14" s="17" t="s">
        <v>233</v>
      </c>
      <c r="C14" s="17" t="s">
        <v>756</v>
      </c>
      <c r="D14" s="17" t="s">
        <v>964</v>
      </c>
      <c r="E14" s="17" t="s">
        <v>9</v>
      </c>
      <c r="F14" s="18">
        <v>16962</v>
      </c>
    </row>
    <row r="15" spans="1:6" x14ac:dyDescent="0.2">
      <c r="A15" s="19">
        <v>18</v>
      </c>
      <c r="B15" s="17" t="s">
        <v>233</v>
      </c>
      <c r="C15" s="17" t="s">
        <v>756</v>
      </c>
      <c r="D15" s="17" t="s">
        <v>964</v>
      </c>
      <c r="E15" s="17" t="s">
        <v>7</v>
      </c>
      <c r="F15" s="18">
        <v>1271968</v>
      </c>
    </row>
    <row r="16" spans="1:6" x14ac:dyDescent="0.2">
      <c r="A16" s="19">
        <v>18</v>
      </c>
      <c r="B16" s="17" t="s">
        <v>233</v>
      </c>
      <c r="C16" s="17" t="s">
        <v>756</v>
      </c>
      <c r="D16" s="17" t="s">
        <v>964</v>
      </c>
      <c r="E16" s="17" t="s">
        <v>24</v>
      </c>
      <c r="F16" s="18">
        <v>1207677</v>
      </c>
    </row>
    <row r="17" spans="1:6" x14ac:dyDescent="0.2">
      <c r="A17" s="19">
        <v>18</v>
      </c>
      <c r="B17" s="17" t="s">
        <v>233</v>
      </c>
      <c r="C17" s="17" t="s">
        <v>756</v>
      </c>
      <c r="D17" s="17" t="s">
        <v>964</v>
      </c>
      <c r="E17" s="17" t="s">
        <v>50</v>
      </c>
      <c r="F17" s="18">
        <v>3079287</v>
      </c>
    </row>
    <row r="18" spans="1:6" x14ac:dyDescent="0.2">
      <c r="A18" s="19">
        <v>18</v>
      </c>
      <c r="B18" s="17" t="s">
        <v>443</v>
      </c>
      <c r="C18" s="17" t="s">
        <v>756</v>
      </c>
      <c r="D18" s="17" t="s">
        <v>965</v>
      </c>
      <c r="E18" s="17" t="s">
        <v>7</v>
      </c>
      <c r="F18" s="18">
        <v>290228</v>
      </c>
    </row>
    <row r="19" spans="1:6" x14ac:dyDescent="0.2">
      <c r="A19" s="19">
        <v>18</v>
      </c>
      <c r="B19" s="17" t="s">
        <v>499</v>
      </c>
      <c r="C19" s="17" t="s">
        <v>966</v>
      </c>
      <c r="D19" s="17" t="s">
        <v>967</v>
      </c>
      <c r="E19" s="17" t="s">
        <v>7</v>
      </c>
      <c r="F19" s="18">
        <v>35920</v>
      </c>
    </row>
    <row r="20" spans="1:6" x14ac:dyDescent="0.2">
      <c r="A20" s="19">
        <v>18</v>
      </c>
      <c r="B20" s="17" t="s">
        <v>362</v>
      </c>
      <c r="C20" s="17" t="s">
        <v>756</v>
      </c>
      <c r="D20" s="17" t="s">
        <v>968</v>
      </c>
      <c r="E20" s="17" t="s">
        <v>7</v>
      </c>
      <c r="F20" s="18">
        <v>120973</v>
      </c>
    </row>
    <row r="21" spans="1:6" x14ac:dyDescent="0.2">
      <c r="A21" s="19">
        <v>18</v>
      </c>
      <c r="B21" s="17" t="s">
        <v>362</v>
      </c>
      <c r="C21" s="17" t="s">
        <v>756</v>
      </c>
      <c r="D21" s="17" t="s">
        <v>969</v>
      </c>
      <c r="E21" s="17" t="s">
        <v>7</v>
      </c>
      <c r="F21" s="18">
        <v>131164</v>
      </c>
    </row>
    <row r="22" spans="1:6" x14ac:dyDescent="0.2">
      <c r="A22" s="19">
        <v>18</v>
      </c>
      <c r="B22" s="17" t="s">
        <v>496</v>
      </c>
      <c r="C22" s="17" t="s">
        <v>756</v>
      </c>
      <c r="D22" s="17" t="s">
        <v>952</v>
      </c>
      <c r="E22" s="17" t="s">
        <v>23</v>
      </c>
      <c r="F22" s="18">
        <v>23146</v>
      </c>
    </row>
    <row r="23" spans="1:6" x14ac:dyDescent="0.2">
      <c r="A23" s="17">
        <v>18</v>
      </c>
      <c r="B23" s="17" t="s">
        <v>496</v>
      </c>
      <c r="C23" s="17" t="s">
        <v>756</v>
      </c>
      <c r="D23" s="17" t="s">
        <v>970</v>
      </c>
      <c r="E23" s="17" t="s">
        <v>7</v>
      </c>
      <c r="F23" s="18">
        <v>614728</v>
      </c>
    </row>
    <row r="24" spans="1:6" x14ac:dyDescent="0.2">
      <c r="A24" s="17">
        <v>18</v>
      </c>
      <c r="B24" s="17" t="s">
        <v>500</v>
      </c>
      <c r="C24" s="17" t="s">
        <v>756</v>
      </c>
      <c r="D24" s="17" t="s">
        <v>971</v>
      </c>
      <c r="E24" s="17" t="s">
        <v>14</v>
      </c>
      <c r="F24" s="18">
        <v>2343</v>
      </c>
    </row>
    <row r="25" spans="1:6" x14ac:dyDescent="0.2">
      <c r="A25" s="17">
        <v>18</v>
      </c>
      <c r="B25" s="17" t="s">
        <v>500</v>
      </c>
      <c r="C25" s="17" t="s">
        <v>756</v>
      </c>
      <c r="D25" s="17" t="s">
        <v>971</v>
      </c>
      <c r="E25" s="17" t="s">
        <v>9</v>
      </c>
      <c r="F25" s="18">
        <v>5383</v>
      </c>
    </row>
    <row r="26" spans="1:6" x14ac:dyDescent="0.2">
      <c r="A26" s="17">
        <v>18</v>
      </c>
      <c r="B26" s="17" t="s">
        <v>487</v>
      </c>
      <c r="C26" s="17" t="s">
        <v>756</v>
      </c>
      <c r="D26" s="17" t="s">
        <v>972</v>
      </c>
      <c r="E26" s="17" t="s">
        <v>7</v>
      </c>
      <c r="F26" s="18">
        <v>92679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54508-8330-4953-BA8E-E9346A070F0E}">
  <dimension ref="A1:F60"/>
  <sheetViews>
    <sheetView workbookViewId="0">
      <selection activeCell="B5" sqref="B5"/>
    </sheetView>
  </sheetViews>
  <sheetFormatPr defaultRowHeight="15" x14ac:dyDescent="0.25"/>
  <cols>
    <col min="1" max="1" width="7.5703125" bestFit="1" customWidth="1"/>
    <col min="2" max="2" width="68.42578125" bestFit="1" customWidth="1"/>
    <col min="3" max="3" width="29.85546875" bestFit="1" customWidth="1"/>
    <col min="4" max="4" width="41.85546875" bestFit="1" customWidth="1"/>
    <col min="5" max="5" width="15.5703125" bestFit="1" customWidth="1"/>
    <col min="6" max="6" width="45.71093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17">
        <v>19</v>
      </c>
      <c r="B2" s="17" t="s">
        <v>408</v>
      </c>
      <c r="C2" s="17" t="s">
        <v>756</v>
      </c>
      <c r="D2" s="17" t="s">
        <v>973</v>
      </c>
      <c r="E2" s="17" t="s">
        <v>14</v>
      </c>
      <c r="F2" s="18">
        <v>27370</v>
      </c>
    </row>
    <row r="3" spans="1:6" x14ac:dyDescent="0.25">
      <c r="A3" s="17">
        <v>19</v>
      </c>
      <c r="B3" s="17" t="s">
        <v>408</v>
      </c>
      <c r="C3" s="17" t="s">
        <v>756</v>
      </c>
      <c r="D3" s="17" t="s">
        <v>973</v>
      </c>
      <c r="E3" s="17" t="s">
        <v>32</v>
      </c>
      <c r="F3" s="18">
        <v>91668</v>
      </c>
    </row>
    <row r="4" spans="1:6" x14ac:dyDescent="0.25">
      <c r="A4" s="17">
        <v>19</v>
      </c>
      <c r="B4" s="17" t="s">
        <v>463</v>
      </c>
      <c r="C4" s="17" t="s">
        <v>744</v>
      </c>
      <c r="D4" s="17" t="s">
        <v>838</v>
      </c>
      <c r="E4" s="17" t="s">
        <v>7</v>
      </c>
      <c r="F4" s="18">
        <v>39164</v>
      </c>
    </row>
    <row r="5" spans="1:6" x14ac:dyDescent="0.25">
      <c r="A5" s="17">
        <v>19</v>
      </c>
      <c r="B5" s="17" t="s">
        <v>411</v>
      </c>
      <c r="C5" s="17" t="s">
        <v>744</v>
      </c>
      <c r="D5" s="17" t="s">
        <v>934</v>
      </c>
      <c r="E5" s="17" t="s">
        <v>32</v>
      </c>
      <c r="F5" s="18">
        <v>7186</v>
      </c>
    </row>
    <row r="6" spans="1:6" x14ac:dyDescent="0.25">
      <c r="A6" s="17">
        <v>19</v>
      </c>
      <c r="B6" s="17" t="s">
        <v>136</v>
      </c>
      <c r="C6" s="17" t="s">
        <v>744</v>
      </c>
      <c r="D6" s="17" t="s">
        <v>840</v>
      </c>
      <c r="E6" s="17" t="s">
        <v>7</v>
      </c>
      <c r="F6" s="18">
        <v>61323</v>
      </c>
    </row>
    <row r="7" spans="1:6" x14ac:dyDescent="0.25">
      <c r="A7" s="17">
        <v>19</v>
      </c>
      <c r="B7" s="17" t="s">
        <v>501</v>
      </c>
      <c r="C7" s="17" t="s">
        <v>756</v>
      </c>
      <c r="D7" s="17" t="s">
        <v>974</v>
      </c>
      <c r="E7" s="17" t="s">
        <v>9</v>
      </c>
      <c r="F7" s="18">
        <v>6993</v>
      </c>
    </row>
    <row r="8" spans="1:6" x14ac:dyDescent="0.25">
      <c r="A8" s="17">
        <v>19</v>
      </c>
      <c r="B8" s="17" t="s">
        <v>167</v>
      </c>
      <c r="C8" s="17" t="s">
        <v>744</v>
      </c>
      <c r="D8" s="17" t="s">
        <v>782</v>
      </c>
      <c r="E8" s="17" t="s">
        <v>23</v>
      </c>
      <c r="F8" s="18">
        <v>3476</v>
      </c>
    </row>
    <row r="9" spans="1:6" x14ac:dyDescent="0.25">
      <c r="A9" s="17">
        <v>19</v>
      </c>
      <c r="B9" s="17" t="s">
        <v>167</v>
      </c>
      <c r="C9" s="17" t="s">
        <v>744</v>
      </c>
      <c r="D9" s="17" t="s">
        <v>975</v>
      </c>
      <c r="E9" s="17" t="s">
        <v>9</v>
      </c>
      <c r="F9" s="18">
        <v>9022</v>
      </c>
    </row>
    <row r="10" spans="1:6" x14ac:dyDescent="0.25">
      <c r="A10" s="17">
        <v>19</v>
      </c>
      <c r="B10" s="17" t="s">
        <v>167</v>
      </c>
      <c r="C10" s="17" t="s">
        <v>744</v>
      </c>
      <c r="D10" s="17" t="s">
        <v>976</v>
      </c>
      <c r="E10" s="17" t="s">
        <v>9</v>
      </c>
      <c r="F10" s="18">
        <v>14779</v>
      </c>
    </row>
    <row r="11" spans="1:6" x14ac:dyDescent="0.25">
      <c r="A11" s="17">
        <v>19</v>
      </c>
      <c r="B11" s="17" t="s">
        <v>428</v>
      </c>
      <c r="C11" s="17" t="s">
        <v>744</v>
      </c>
      <c r="D11" s="17" t="s">
        <v>873</v>
      </c>
      <c r="E11" s="17" t="s">
        <v>32</v>
      </c>
      <c r="F11" s="18">
        <v>33497</v>
      </c>
    </row>
    <row r="12" spans="1:6" x14ac:dyDescent="0.25">
      <c r="A12" s="17">
        <v>19</v>
      </c>
      <c r="B12" s="17" t="s">
        <v>429</v>
      </c>
      <c r="C12" s="17" t="s">
        <v>744</v>
      </c>
      <c r="D12" s="17" t="s">
        <v>977</v>
      </c>
      <c r="E12" s="17" t="s">
        <v>14</v>
      </c>
      <c r="F12" s="18">
        <v>54</v>
      </c>
    </row>
    <row r="13" spans="1:6" x14ac:dyDescent="0.25">
      <c r="A13" s="17">
        <v>19</v>
      </c>
      <c r="B13" s="17" t="s">
        <v>472</v>
      </c>
      <c r="C13" s="17" t="s">
        <v>756</v>
      </c>
      <c r="D13" s="17" t="s">
        <v>878</v>
      </c>
      <c r="E13" s="17" t="s">
        <v>7</v>
      </c>
      <c r="F13" s="18">
        <v>137664</v>
      </c>
    </row>
    <row r="14" spans="1:6" x14ac:dyDescent="0.25">
      <c r="A14" s="17">
        <v>19</v>
      </c>
      <c r="B14" s="17" t="s">
        <v>472</v>
      </c>
      <c r="C14" s="17" t="s">
        <v>744</v>
      </c>
      <c r="D14" s="17" t="s">
        <v>878</v>
      </c>
      <c r="E14" s="17" t="s">
        <v>14</v>
      </c>
      <c r="F14" s="18">
        <v>22</v>
      </c>
    </row>
    <row r="15" spans="1:6" x14ac:dyDescent="0.25">
      <c r="A15" s="17">
        <v>19</v>
      </c>
      <c r="B15" s="17" t="s">
        <v>473</v>
      </c>
      <c r="C15" s="17" t="s">
        <v>744</v>
      </c>
      <c r="D15" s="17" t="s">
        <v>879</v>
      </c>
      <c r="E15" s="17" t="s">
        <v>14</v>
      </c>
      <c r="F15" s="18">
        <v>11</v>
      </c>
    </row>
    <row r="16" spans="1:6" x14ac:dyDescent="0.25">
      <c r="A16" s="17">
        <v>19</v>
      </c>
      <c r="B16" s="17" t="s">
        <v>473</v>
      </c>
      <c r="C16" s="17" t="s">
        <v>744</v>
      </c>
      <c r="D16" s="17" t="s">
        <v>879</v>
      </c>
      <c r="E16" s="17" t="s">
        <v>9</v>
      </c>
      <c r="F16" s="18">
        <v>17685</v>
      </c>
    </row>
    <row r="17" spans="1:6" x14ac:dyDescent="0.25">
      <c r="A17" s="17">
        <v>19</v>
      </c>
      <c r="B17" s="17" t="s">
        <v>503</v>
      </c>
      <c r="C17" s="17" t="s">
        <v>756</v>
      </c>
      <c r="D17" s="17" t="s">
        <v>978</v>
      </c>
      <c r="E17" s="17" t="s">
        <v>7</v>
      </c>
      <c r="F17" s="18">
        <v>19897</v>
      </c>
    </row>
    <row r="18" spans="1:6" x14ac:dyDescent="0.25">
      <c r="A18" s="17">
        <v>19</v>
      </c>
      <c r="B18" s="17" t="s">
        <v>504</v>
      </c>
      <c r="C18" s="17" t="s">
        <v>744</v>
      </c>
      <c r="D18" s="17" t="s">
        <v>978</v>
      </c>
      <c r="E18" s="17" t="s">
        <v>32</v>
      </c>
      <c r="F18" s="18">
        <v>64950</v>
      </c>
    </row>
    <row r="19" spans="1:6" x14ac:dyDescent="0.25">
      <c r="A19" s="17">
        <v>19</v>
      </c>
      <c r="B19" s="17" t="s">
        <v>437</v>
      </c>
      <c r="C19" s="17" t="s">
        <v>744</v>
      </c>
      <c r="D19" s="17" t="s">
        <v>979</v>
      </c>
      <c r="E19" s="17" t="s">
        <v>14</v>
      </c>
      <c r="F19" s="18">
        <v>856</v>
      </c>
    </row>
    <row r="20" spans="1:6" x14ac:dyDescent="0.25">
      <c r="A20" s="17">
        <v>19</v>
      </c>
      <c r="B20" s="17" t="s">
        <v>475</v>
      </c>
      <c r="C20" s="17" t="s">
        <v>744</v>
      </c>
      <c r="D20" s="17" t="s">
        <v>883</v>
      </c>
      <c r="E20" s="17" t="s">
        <v>32</v>
      </c>
      <c r="F20" s="18">
        <v>9944</v>
      </c>
    </row>
    <row r="21" spans="1:6" x14ac:dyDescent="0.25">
      <c r="A21" s="17">
        <v>19</v>
      </c>
      <c r="B21" s="17" t="s">
        <v>475</v>
      </c>
      <c r="C21" s="17" t="s">
        <v>744</v>
      </c>
      <c r="D21" s="17" t="s">
        <v>885</v>
      </c>
      <c r="E21" s="17" t="s">
        <v>14</v>
      </c>
      <c r="F21" s="18">
        <v>22</v>
      </c>
    </row>
    <row r="22" spans="1:6" x14ac:dyDescent="0.25">
      <c r="A22" s="17">
        <v>19</v>
      </c>
      <c r="B22" s="17" t="s">
        <v>475</v>
      </c>
      <c r="C22" s="17" t="s">
        <v>744</v>
      </c>
      <c r="D22" s="17" t="s">
        <v>885</v>
      </c>
      <c r="E22" s="17" t="s">
        <v>32</v>
      </c>
      <c r="F22" s="18">
        <v>8702</v>
      </c>
    </row>
    <row r="23" spans="1:6" x14ac:dyDescent="0.25">
      <c r="A23" s="17">
        <v>19</v>
      </c>
      <c r="B23" s="17" t="s">
        <v>476</v>
      </c>
      <c r="C23" s="17" t="s">
        <v>980</v>
      </c>
      <c r="D23" s="17" t="s">
        <v>981</v>
      </c>
      <c r="E23" s="17" t="s">
        <v>14</v>
      </c>
      <c r="F23" s="18">
        <v>3016</v>
      </c>
    </row>
    <row r="24" spans="1:6" x14ac:dyDescent="0.25">
      <c r="A24" s="17">
        <v>19</v>
      </c>
      <c r="B24" s="17" t="s">
        <v>477</v>
      </c>
      <c r="C24" s="17" t="s">
        <v>744</v>
      </c>
      <c r="D24" s="17" t="s">
        <v>982</v>
      </c>
      <c r="E24" s="17" t="s">
        <v>14</v>
      </c>
      <c r="F24" s="18">
        <v>4990</v>
      </c>
    </row>
    <row r="25" spans="1:6" x14ac:dyDescent="0.25">
      <c r="A25" s="17">
        <v>19</v>
      </c>
      <c r="B25" s="17" t="s">
        <v>48</v>
      </c>
      <c r="C25" s="17" t="s">
        <v>980</v>
      </c>
      <c r="D25" s="17" t="s">
        <v>983</v>
      </c>
      <c r="E25" s="17" t="s">
        <v>7</v>
      </c>
      <c r="F25" s="18">
        <v>235891</v>
      </c>
    </row>
    <row r="26" spans="1:6" x14ac:dyDescent="0.25">
      <c r="A26" s="17">
        <v>19</v>
      </c>
      <c r="B26" s="17" t="s">
        <v>48</v>
      </c>
      <c r="C26" s="17" t="s">
        <v>980</v>
      </c>
      <c r="D26" s="17" t="s">
        <v>983</v>
      </c>
      <c r="E26" s="17" t="s">
        <v>24</v>
      </c>
      <c r="F26" s="18">
        <v>47140</v>
      </c>
    </row>
    <row r="27" spans="1:6" x14ac:dyDescent="0.25">
      <c r="A27" s="17">
        <v>19</v>
      </c>
      <c r="B27" s="17" t="s">
        <v>233</v>
      </c>
      <c r="C27" s="17" t="s">
        <v>744</v>
      </c>
      <c r="D27" s="17" t="s">
        <v>984</v>
      </c>
      <c r="E27" s="17" t="s">
        <v>14</v>
      </c>
      <c r="F27" s="18">
        <v>88</v>
      </c>
    </row>
    <row r="28" spans="1:6" x14ac:dyDescent="0.25">
      <c r="A28" s="17">
        <v>19</v>
      </c>
      <c r="B28" s="17" t="s">
        <v>233</v>
      </c>
      <c r="C28" s="17" t="s">
        <v>744</v>
      </c>
      <c r="D28" s="17" t="s">
        <v>984</v>
      </c>
      <c r="E28" s="17" t="s">
        <v>9</v>
      </c>
      <c r="F28" s="18">
        <v>17255</v>
      </c>
    </row>
    <row r="29" spans="1:6" x14ac:dyDescent="0.25">
      <c r="A29" s="17">
        <v>19</v>
      </c>
      <c r="B29" s="17" t="s">
        <v>233</v>
      </c>
      <c r="C29" s="17" t="s">
        <v>744</v>
      </c>
      <c r="D29" s="17" t="s">
        <v>984</v>
      </c>
      <c r="E29" s="17" t="s">
        <v>32</v>
      </c>
      <c r="F29" s="18">
        <v>47273</v>
      </c>
    </row>
    <row r="30" spans="1:6" x14ac:dyDescent="0.25">
      <c r="A30" s="17">
        <v>19</v>
      </c>
      <c r="B30" s="17" t="s">
        <v>233</v>
      </c>
      <c r="C30" s="17" t="s">
        <v>744</v>
      </c>
      <c r="D30" s="17" t="s">
        <v>984</v>
      </c>
      <c r="E30" s="17" t="s">
        <v>7</v>
      </c>
      <c r="F30" s="18">
        <v>145797</v>
      </c>
    </row>
    <row r="31" spans="1:6" x14ac:dyDescent="0.25">
      <c r="A31" s="17">
        <v>19</v>
      </c>
      <c r="B31" s="17" t="s">
        <v>233</v>
      </c>
      <c r="C31" s="17" t="s">
        <v>744</v>
      </c>
      <c r="D31" s="17" t="s">
        <v>984</v>
      </c>
      <c r="E31" s="17" t="s">
        <v>24</v>
      </c>
      <c r="F31" s="18">
        <v>2085916</v>
      </c>
    </row>
    <row r="32" spans="1:6" x14ac:dyDescent="0.25">
      <c r="A32" s="17">
        <v>19</v>
      </c>
      <c r="B32" s="17" t="s">
        <v>233</v>
      </c>
      <c r="C32" s="17" t="s">
        <v>744</v>
      </c>
      <c r="D32" s="17" t="s">
        <v>984</v>
      </c>
      <c r="E32" s="17" t="s">
        <v>50</v>
      </c>
      <c r="F32" s="18">
        <v>2470626</v>
      </c>
    </row>
    <row r="33" spans="1:6" x14ac:dyDescent="0.25">
      <c r="A33" s="17">
        <v>19</v>
      </c>
      <c r="B33" s="17" t="s">
        <v>233</v>
      </c>
      <c r="C33" s="17" t="s">
        <v>744</v>
      </c>
      <c r="D33" s="17" t="s">
        <v>985</v>
      </c>
      <c r="E33" s="17" t="s">
        <v>23</v>
      </c>
      <c r="F33" s="18">
        <v>36289</v>
      </c>
    </row>
    <row r="34" spans="1:6" x14ac:dyDescent="0.25">
      <c r="A34" s="17">
        <v>19</v>
      </c>
      <c r="B34" s="17" t="s">
        <v>233</v>
      </c>
      <c r="C34" s="17" t="s">
        <v>744</v>
      </c>
      <c r="D34" s="17" t="s">
        <v>948</v>
      </c>
      <c r="E34" s="17" t="s">
        <v>14</v>
      </c>
      <c r="F34" s="18">
        <v>816</v>
      </c>
    </row>
    <row r="35" spans="1:6" x14ac:dyDescent="0.25">
      <c r="A35" s="17">
        <v>19</v>
      </c>
      <c r="B35" s="17" t="s">
        <v>233</v>
      </c>
      <c r="C35" s="17" t="s">
        <v>744</v>
      </c>
      <c r="D35" s="17" t="s">
        <v>948</v>
      </c>
      <c r="E35" s="17" t="s">
        <v>50</v>
      </c>
      <c r="F35" s="18">
        <v>1863087</v>
      </c>
    </row>
    <row r="36" spans="1:6" x14ac:dyDescent="0.25">
      <c r="A36" s="17">
        <v>19</v>
      </c>
      <c r="B36" s="17" t="s">
        <v>233</v>
      </c>
      <c r="C36" s="17" t="s">
        <v>744</v>
      </c>
      <c r="D36" s="17" t="s">
        <v>986</v>
      </c>
      <c r="E36" s="17" t="s">
        <v>7</v>
      </c>
      <c r="F36" s="18">
        <v>284492</v>
      </c>
    </row>
    <row r="37" spans="1:6" x14ac:dyDescent="0.25">
      <c r="A37" s="17">
        <v>19</v>
      </c>
      <c r="B37" s="17" t="s">
        <v>233</v>
      </c>
      <c r="C37" s="17" t="s">
        <v>744</v>
      </c>
      <c r="D37" s="17" t="s">
        <v>949</v>
      </c>
      <c r="E37" s="17" t="s">
        <v>23</v>
      </c>
      <c r="F37" s="18">
        <v>26586</v>
      </c>
    </row>
    <row r="38" spans="1:6" x14ac:dyDescent="0.25">
      <c r="A38" s="17">
        <v>19</v>
      </c>
      <c r="B38" s="17" t="s">
        <v>443</v>
      </c>
      <c r="C38" s="17" t="s">
        <v>744</v>
      </c>
      <c r="D38" s="17" t="s">
        <v>987</v>
      </c>
      <c r="E38" s="17" t="s">
        <v>32</v>
      </c>
      <c r="F38" s="18">
        <v>92893</v>
      </c>
    </row>
    <row r="39" spans="1:6" s="14" customFormat="1" x14ac:dyDescent="0.25">
      <c r="A39" s="17">
        <v>19</v>
      </c>
      <c r="B39" s="17" t="s">
        <v>443</v>
      </c>
      <c r="C39" s="17" t="s">
        <v>744</v>
      </c>
      <c r="D39" s="17" t="s">
        <v>988</v>
      </c>
      <c r="E39" s="17" t="s">
        <v>7</v>
      </c>
      <c r="F39" s="18">
        <v>1038634</v>
      </c>
    </row>
    <row r="40" spans="1:6" x14ac:dyDescent="0.25">
      <c r="A40" s="17">
        <v>19</v>
      </c>
      <c r="B40" s="17" t="s">
        <v>443</v>
      </c>
      <c r="C40" s="17" t="s">
        <v>744</v>
      </c>
      <c r="D40" s="17" t="s">
        <v>989</v>
      </c>
      <c r="E40" s="17" t="s">
        <v>9</v>
      </c>
      <c r="F40" s="18">
        <v>8707</v>
      </c>
    </row>
    <row r="41" spans="1:6" x14ac:dyDescent="0.25">
      <c r="A41" s="17">
        <v>19</v>
      </c>
      <c r="B41" s="17" t="s">
        <v>443</v>
      </c>
      <c r="C41" s="17" t="s">
        <v>744</v>
      </c>
      <c r="D41" s="17" t="s">
        <v>989</v>
      </c>
      <c r="E41" s="17" t="s">
        <v>50</v>
      </c>
      <c r="F41" s="18">
        <v>1002394</v>
      </c>
    </row>
    <row r="42" spans="1:6" x14ac:dyDescent="0.25">
      <c r="A42" s="17">
        <v>19</v>
      </c>
      <c r="B42" s="17" t="s">
        <v>505</v>
      </c>
      <c r="C42" s="17" t="s">
        <v>756</v>
      </c>
      <c r="D42" s="17" t="s">
        <v>990</v>
      </c>
      <c r="E42" s="17" t="s">
        <v>9</v>
      </c>
      <c r="F42" s="18">
        <v>646</v>
      </c>
    </row>
    <row r="43" spans="1:6" x14ac:dyDescent="0.25">
      <c r="A43" s="17">
        <v>19</v>
      </c>
      <c r="B43" s="17" t="s">
        <v>362</v>
      </c>
      <c r="C43" s="17" t="s">
        <v>744</v>
      </c>
      <c r="D43" s="17" t="s">
        <v>906</v>
      </c>
      <c r="E43" s="17" t="s">
        <v>24</v>
      </c>
      <c r="F43" s="18">
        <v>143304</v>
      </c>
    </row>
    <row r="44" spans="1:6" x14ac:dyDescent="0.25">
      <c r="A44" s="17">
        <v>19</v>
      </c>
      <c r="B44" s="17" t="s">
        <v>445</v>
      </c>
      <c r="C44" s="17" t="s">
        <v>744</v>
      </c>
      <c r="D44" s="17" t="s">
        <v>909</v>
      </c>
      <c r="E44" s="17" t="s">
        <v>9</v>
      </c>
      <c r="F44" s="18">
        <v>5685</v>
      </c>
    </row>
    <row r="45" spans="1:6" x14ac:dyDescent="0.25">
      <c r="A45" s="17">
        <v>19</v>
      </c>
      <c r="B45" s="17" t="s">
        <v>445</v>
      </c>
      <c r="C45" s="17" t="s">
        <v>744</v>
      </c>
      <c r="D45" s="17" t="s">
        <v>910</v>
      </c>
      <c r="E45" s="17" t="s">
        <v>9</v>
      </c>
      <c r="F45" s="18">
        <v>13829</v>
      </c>
    </row>
    <row r="46" spans="1:6" x14ac:dyDescent="0.25">
      <c r="A46" s="17">
        <v>19</v>
      </c>
      <c r="B46" s="17" t="s">
        <v>445</v>
      </c>
      <c r="C46" s="17" t="s">
        <v>744</v>
      </c>
      <c r="D46" s="17" t="s">
        <v>910</v>
      </c>
      <c r="E46" s="17" t="s">
        <v>24</v>
      </c>
      <c r="F46" s="18">
        <v>206473</v>
      </c>
    </row>
    <row r="47" spans="1:6" x14ac:dyDescent="0.25">
      <c r="A47" s="17">
        <v>19</v>
      </c>
      <c r="B47" s="17" t="s">
        <v>449</v>
      </c>
      <c r="C47" s="17" t="s">
        <v>744</v>
      </c>
      <c r="D47" s="17" t="s">
        <v>814</v>
      </c>
      <c r="E47" s="17" t="s">
        <v>7</v>
      </c>
      <c r="F47" s="18">
        <v>277959</v>
      </c>
    </row>
    <row r="48" spans="1:6" x14ac:dyDescent="0.25">
      <c r="A48" s="17">
        <v>19</v>
      </c>
      <c r="B48" s="17" t="s">
        <v>506</v>
      </c>
      <c r="C48" s="17" t="s">
        <v>756</v>
      </c>
      <c r="D48" s="17" t="s">
        <v>991</v>
      </c>
      <c r="E48" s="17" t="s">
        <v>7</v>
      </c>
      <c r="F48" s="18">
        <v>7336</v>
      </c>
    </row>
    <row r="49" spans="1:6" x14ac:dyDescent="0.25">
      <c r="A49" s="17">
        <v>19</v>
      </c>
      <c r="B49" s="17" t="s">
        <v>506</v>
      </c>
      <c r="C49" s="17" t="s">
        <v>756</v>
      </c>
      <c r="D49" s="17" t="s">
        <v>992</v>
      </c>
      <c r="E49" s="17" t="s">
        <v>14</v>
      </c>
      <c r="F49" s="18">
        <v>751</v>
      </c>
    </row>
    <row r="50" spans="1:6" x14ac:dyDescent="0.25">
      <c r="A50" s="17">
        <v>19</v>
      </c>
      <c r="B50" s="17" t="s">
        <v>483</v>
      </c>
      <c r="C50" s="17" t="s">
        <v>744</v>
      </c>
      <c r="D50" s="17" t="s">
        <v>914</v>
      </c>
      <c r="E50" s="17" t="s">
        <v>14</v>
      </c>
      <c r="F50" s="18">
        <v>1714</v>
      </c>
    </row>
    <row r="51" spans="1:6" x14ac:dyDescent="0.25">
      <c r="A51" s="17">
        <v>19</v>
      </c>
      <c r="B51" s="17" t="s">
        <v>483</v>
      </c>
      <c r="C51" s="17" t="s">
        <v>744</v>
      </c>
      <c r="D51" s="17" t="s">
        <v>914</v>
      </c>
      <c r="E51" s="17" t="s">
        <v>9</v>
      </c>
      <c r="F51" s="18">
        <v>11602</v>
      </c>
    </row>
    <row r="52" spans="1:6" x14ac:dyDescent="0.25">
      <c r="A52" s="17">
        <v>19</v>
      </c>
      <c r="B52" s="17" t="s">
        <v>483</v>
      </c>
      <c r="C52" s="17" t="s">
        <v>744</v>
      </c>
      <c r="D52" s="17" t="s">
        <v>914</v>
      </c>
      <c r="E52" s="17" t="s">
        <v>7</v>
      </c>
      <c r="F52" s="18">
        <v>8931</v>
      </c>
    </row>
    <row r="53" spans="1:6" x14ac:dyDescent="0.25">
      <c r="A53" s="17">
        <v>19</v>
      </c>
      <c r="B53" s="17" t="s">
        <v>507</v>
      </c>
      <c r="C53" s="17" t="s">
        <v>744</v>
      </c>
      <c r="D53" s="17" t="s">
        <v>993</v>
      </c>
      <c r="E53" s="17" t="s">
        <v>23</v>
      </c>
      <c r="F53" s="18">
        <v>44620</v>
      </c>
    </row>
    <row r="54" spans="1:6" x14ac:dyDescent="0.25">
      <c r="A54" s="17">
        <v>19</v>
      </c>
      <c r="B54" s="17" t="s">
        <v>507</v>
      </c>
      <c r="C54" s="17" t="s">
        <v>744</v>
      </c>
      <c r="D54" s="17" t="s">
        <v>993</v>
      </c>
      <c r="E54" s="17" t="s">
        <v>7</v>
      </c>
      <c r="F54" s="18">
        <v>966802</v>
      </c>
    </row>
    <row r="55" spans="1:6" x14ac:dyDescent="0.25">
      <c r="A55" s="17">
        <v>19</v>
      </c>
      <c r="B55" s="17" t="s">
        <v>508</v>
      </c>
      <c r="C55" s="17" t="s">
        <v>744</v>
      </c>
      <c r="D55" s="17" t="s">
        <v>914</v>
      </c>
      <c r="E55" s="17" t="s">
        <v>23</v>
      </c>
      <c r="F55" s="18">
        <v>23247</v>
      </c>
    </row>
    <row r="56" spans="1:6" x14ac:dyDescent="0.25">
      <c r="A56" s="17">
        <v>19</v>
      </c>
      <c r="B56" s="17" t="s">
        <v>508</v>
      </c>
      <c r="C56" s="17" t="s">
        <v>744</v>
      </c>
      <c r="D56" s="17" t="s">
        <v>914</v>
      </c>
      <c r="E56" s="17" t="s">
        <v>32</v>
      </c>
      <c r="F56" s="18">
        <v>97268</v>
      </c>
    </row>
    <row r="57" spans="1:6" x14ac:dyDescent="0.25">
      <c r="A57" s="17">
        <v>19</v>
      </c>
      <c r="B57" s="17" t="s">
        <v>485</v>
      </c>
      <c r="C57" s="17" t="s">
        <v>756</v>
      </c>
      <c r="D57" s="17" t="s">
        <v>994</v>
      </c>
      <c r="E57" s="17" t="s">
        <v>14</v>
      </c>
      <c r="F57" s="18">
        <v>1333</v>
      </c>
    </row>
    <row r="58" spans="1:6" x14ac:dyDescent="0.25">
      <c r="A58" s="17">
        <v>19</v>
      </c>
      <c r="B58" s="17" t="s">
        <v>485</v>
      </c>
      <c r="C58" s="17" t="s">
        <v>744</v>
      </c>
      <c r="D58" s="17" t="s">
        <v>994</v>
      </c>
      <c r="E58" s="17" t="s">
        <v>9</v>
      </c>
      <c r="F58" s="18">
        <v>4097</v>
      </c>
    </row>
    <row r="59" spans="1:6" x14ac:dyDescent="0.25">
      <c r="A59" s="17">
        <v>19</v>
      </c>
      <c r="B59" s="17" t="s">
        <v>392</v>
      </c>
      <c r="C59" s="17" t="s">
        <v>756</v>
      </c>
      <c r="D59" s="17" t="s">
        <v>995</v>
      </c>
      <c r="E59" s="17" t="s">
        <v>23</v>
      </c>
      <c r="F59" s="18">
        <v>14606</v>
      </c>
    </row>
    <row r="60" spans="1:6" x14ac:dyDescent="0.25">
      <c r="A60" s="17">
        <v>19</v>
      </c>
      <c r="B60" s="17" t="s">
        <v>392</v>
      </c>
      <c r="C60" s="17" t="s">
        <v>744</v>
      </c>
      <c r="D60" s="17" t="s">
        <v>996</v>
      </c>
      <c r="E60" s="17" t="s">
        <v>23</v>
      </c>
      <c r="F60" s="18">
        <v>20274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83CF-3722-49D5-AE5A-E7D1E373BAD7}">
  <dimension ref="A1:G214"/>
  <sheetViews>
    <sheetView workbookViewId="0">
      <selection activeCell="B209" sqref="B209:B211"/>
    </sheetView>
  </sheetViews>
  <sheetFormatPr defaultRowHeight="12.75" x14ac:dyDescent="0.2"/>
  <cols>
    <col min="1" max="1" width="11.85546875" style="5" bestFit="1" customWidth="1"/>
    <col min="2" max="2" width="61.28515625" style="5" bestFit="1" customWidth="1"/>
    <col min="3" max="3" width="25.28515625" style="5" bestFit="1" customWidth="1"/>
    <col min="4" max="4" width="38.140625" style="5" bestFit="1" customWidth="1"/>
    <col min="5" max="5" width="19.7109375" style="5" bestFit="1" customWidth="1"/>
    <col min="6" max="6" width="49.5703125" style="5" bestFit="1" customWidth="1"/>
    <col min="7" max="7" width="9.140625" style="5" bestFit="1" customWidth="1"/>
    <col min="8" max="16384" width="9.140625" style="5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">
      <c r="A2" s="6">
        <v>2</v>
      </c>
      <c r="B2" s="6" t="s">
        <v>67</v>
      </c>
      <c r="C2" s="6" t="s">
        <v>68</v>
      </c>
      <c r="D2" s="6" t="s">
        <v>69</v>
      </c>
      <c r="E2" s="6" t="s">
        <v>14</v>
      </c>
      <c r="F2" s="7">
        <v>212</v>
      </c>
    </row>
    <row r="3" spans="1:6" x14ac:dyDescent="0.2">
      <c r="A3" s="6">
        <v>2</v>
      </c>
      <c r="B3" s="6" t="s">
        <v>67</v>
      </c>
      <c r="C3" s="6" t="s">
        <v>68</v>
      </c>
      <c r="D3" s="6" t="s">
        <v>69</v>
      </c>
      <c r="E3" s="6" t="s">
        <v>9</v>
      </c>
      <c r="F3" s="7">
        <v>86214</v>
      </c>
    </row>
    <row r="4" spans="1:6" x14ac:dyDescent="0.2">
      <c r="A4" s="6">
        <v>2</v>
      </c>
      <c r="B4" s="6" t="s">
        <v>67</v>
      </c>
      <c r="C4" s="6" t="s">
        <v>68</v>
      </c>
      <c r="D4" s="6" t="s">
        <v>69</v>
      </c>
      <c r="E4" s="6" t="s">
        <v>23</v>
      </c>
      <c r="F4" s="7">
        <v>24623</v>
      </c>
    </row>
    <row r="5" spans="1:6" x14ac:dyDescent="0.2">
      <c r="A5" s="6">
        <v>2</v>
      </c>
      <c r="B5" s="6" t="s">
        <v>67</v>
      </c>
      <c r="C5" s="6" t="s">
        <v>68</v>
      </c>
      <c r="D5" s="6" t="s">
        <v>70</v>
      </c>
      <c r="E5" s="6" t="s">
        <v>23</v>
      </c>
      <c r="F5" s="7">
        <v>9030</v>
      </c>
    </row>
    <row r="6" spans="1:6" x14ac:dyDescent="0.2">
      <c r="A6" s="6">
        <v>2</v>
      </c>
      <c r="B6" s="6" t="s">
        <v>67</v>
      </c>
      <c r="C6" s="6" t="s">
        <v>68</v>
      </c>
      <c r="D6" s="6" t="s">
        <v>70</v>
      </c>
      <c r="E6" s="6" t="s">
        <v>7</v>
      </c>
      <c r="F6" s="7">
        <v>127579</v>
      </c>
    </row>
    <row r="7" spans="1:6" x14ac:dyDescent="0.2">
      <c r="A7" s="6">
        <v>2</v>
      </c>
      <c r="B7" s="6" t="s">
        <v>71</v>
      </c>
      <c r="C7" s="6" t="s">
        <v>72</v>
      </c>
      <c r="D7" s="6" t="s">
        <v>73</v>
      </c>
      <c r="E7" s="6" t="s">
        <v>9</v>
      </c>
      <c r="F7" s="7">
        <v>6150</v>
      </c>
    </row>
    <row r="8" spans="1:6" x14ac:dyDescent="0.2">
      <c r="A8" s="6">
        <v>2</v>
      </c>
      <c r="B8" s="6" t="s">
        <v>71</v>
      </c>
      <c r="C8" s="6" t="s">
        <v>72</v>
      </c>
      <c r="D8" s="6" t="s">
        <v>74</v>
      </c>
      <c r="E8" s="6" t="s">
        <v>14</v>
      </c>
      <c r="F8" s="7">
        <v>694</v>
      </c>
    </row>
    <row r="9" spans="1:6" x14ac:dyDescent="0.2">
      <c r="A9" s="6">
        <v>2</v>
      </c>
      <c r="B9" s="6" t="s">
        <v>71</v>
      </c>
      <c r="C9" s="6" t="s">
        <v>72</v>
      </c>
      <c r="D9" s="6" t="s">
        <v>75</v>
      </c>
      <c r="E9" s="6" t="s">
        <v>9</v>
      </c>
      <c r="F9" s="7">
        <v>14405</v>
      </c>
    </row>
    <row r="10" spans="1:6" x14ac:dyDescent="0.2">
      <c r="A10" s="6">
        <v>2</v>
      </c>
      <c r="B10" s="6" t="s">
        <v>71</v>
      </c>
      <c r="C10" s="6" t="s">
        <v>72</v>
      </c>
      <c r="D10" s="6" t="s">
        <v>76</v>
      </c>
      <c r="E10" s="6" t="s">
        <v>9</v>
      </c>
      <c r="F10" s="7">
        <v>8738</v>
      </c>
    </row>
    <row r="11" spans="1:6" x14ac:dyDescent="0.2">
      <c r="A11" s="6">
        <v>2</v>
      </c>
      <c r="B11" s="6" t="s">
        <v>71</v>
      </c>
      <c r="C11" s="6" t="s">
        <v>72</v>
      </c>
      <c r="D11" s="6" t="s">
        <v>77</v>
      </c>
      <c r="E11" s="6" t="s">
        <v>9</v>
      </c>
      <c r="F11" s="7">
        <v>8624</v>
      </c>
    </row>
    <row r="12" spans="1:6" x14ac:dyDescent="0.2">
      <c r="A12" s="6">
        <v>2</v>
      </c>
      <c r="B12" s="6" t="s">
        <v>71</v>
      </c>
      <c r="C12" s="6" t="s">
        <v>72</v>
      </c>
      <c r="D12" s="6" t="s">
        <v>78</v>
      </c>
      <c r="E12" s="6" t="s">
        <v>9</v>
      </c>
      <c r="F12" s="7">
        <v>9690</v>
      </c>
    </row>
    <row r="13" spans="1:6" x14ac:dyDescent="0.2">
      <c r="A13" s="6">
        <v>2</v>
      </c>
      <c r="B13" s="6" t="s">
        <v>71</v>
      </c>
      <c r="C13" s="6" t="s">
        <v>72</v>
      </c>
      <c r="D13" s="6" t="s">
        <v>79</v>
      </c>
      <c r="E13" s="6" t="s">
        <v>23</v>
      </c>
      <c r="F13" s="7">
        <v>18579</v>
      </c>
    </row>
    <row r="14" spans="1:6" x14ac:dyDescent="0.2">
      <c r="A14" s="6">
        <v>2</v>
      </c>
      <c r="B14" s="6" t="s">
        <v>71</v>
      </c>
      <c r="C14" s="6" t="s">
        <v>72</v>
      </c>
      <c r="D14" s="6" t="s">
        <v>80</v>
      </c>
      <c r="E14" s="6" t="s">
        <v>9</v>
      </c>
      <c r="F14" s="7">
        <v>10099</v>
      </c>
    </row>
    <row r="15" spans="1:6" x14ac:dyDescent="0.2">
      <c r="A15" s="6">
        <v>2</v>
      </c>
      <c r="B15" s="6" t="s">
        <v>71</v>
      </c>
      <c r="C15" s="6" t="s">
        <v>72</v>
      </c>
      <c r="D15" s="6" t="s">
        <v>81</v>
      </c>
      <c r="E15" s="6" t="s">
        <v>14</v>
      </c>
      <c r="F15" s="7">
        <v>298</v>
      </c>
    </row>
    <row r="16" spans="1:6" x14ac:dyDescent="0.2">
      <c r="A16" s="6">
        <v>2</v>
      </c>
      <c r="B16" s="6" t="s">
        <v>71</v>
      </c>
      <c r="C16" s="6" t="s">
        <v>72</v>
      </c>
      <c r="D16" s="6" t="s">
        <v>82</v>
      </c>
      <c r="E16" s="6" t="s">
        <v>23</v>
      </c>
      <c r="F16" s="7">
        <v>31999</v>
      </c>
    </row>
    <row r="17" spans="1:6" x14ac:dyDescent="0.2">
      <c r="A17" s="6">
        <v>2</v>
      </c>
      <c r="B17" s="6" t="s">
        <v>71</v>
      </c>
      <c r="C17" s="6" t="s">
        <v>72</v>
      </c>
      <c r="D17" s="6" t="s">
        <v>83</v>
      </c>
      <c r="E17" s="6" t="s">
        <v>9</v>
      </c>
      <c r="F17" s="7">
        <v>4532</v>
      </c>
    </row>
    <row r="18" spans="1:6" x14ac:dyDescent="0.2">
      <c r="A18" s="6">
        <v>2</v>
      </c>
      <c r="B18" s="6" t="s">
        <v>71</v>
      </c>
      <c r="C18" s="6" t="s">
        <v>72</v>
      </c>
      <c r="D18" s="6" t="s">
        <v>84</v>
      </c>
      <c r="E18" s="6" t="s">
        <v>9</v>
      </c>
      <c r="F18" s="7">
        <v>6682</v>
      </c>
    </row>
    <row r="19" spans="1:6" x14ac:dyDescent="0.2">
      <c r="A19" s="6">
        <v>2</v>
      </c>
      <c r="B19" s="6" t="s">
        <v>71</v>
      </c>
      <c r="C19" s="6" t="s">
        <v>72</v>
      </c>
      <c r="D19" s="6" t="s">
        <v>85</v>
      </c>
      <c r="E19" s="6" t="s">
        <v>9</v>
      </c>
      <c r="F19" s="7">
        <v>6397</v>
      </c>
    </row>
    <row r="20" spans="1:6" x14ac:dyDescent="0.2">
      <c r="A20" s="6">
        <v>2</v>
      </c>
      <c r="B20" s="6" t="s">
        <v>71</v>
      </c>
      <c r="C20" s="6" t="s">
        <v>72</v>
      </c>
      <c r="D20" s="6" t="s">
        <v>86</v>
      </c>
      <c r="E20" s="6" t="s">
        <v>9</v>
      </c>
      <c r="F20" s="7">
        <v>11113</v>
      </c>
    </row>
    <row r="21" spans="1:6" x14ac:dyDescent="0.2">
      <c r="A21" s="6">
        <v>2</v>
      </c>
      <c r="B21" s="6" t="s">
        <v>71</v>
      </c>
      <c r="C21" s="6" t="s">
        <v>72</v>
      </c>
      <c r="D21" s="6" t="s">
        <v>87</v>
      </c>
      <c r="E21" s="6" t="s">
        <v>23</v>
      </c>
      <c r="F21" s="7">
        <v>19303</v>
      </c>
    </row>
    <row r="22" spans="1:6" x14ac:dyDescent="0.2">
      <c r="A22" s="6">
        <v>2</v>
      </c>
      <c r="B22" s="6" t="s">
        <v>71</v>
      </c>
      <c r="C22" s="6" t="s">
        <v>72</v>
      </c>
      <c r="D22" s="6" t="s">
        <v>88</v>
      </c>
      <c r="E22" s="6" t="s">
        <v>9</v>
      </c>
      <c r="F22" s="7">
        <v>9967</v>
      </c>
    </row>
    <row r="23" spans="1:6" x14ac:dyDescent="0.2">
      <c r="A23" s="6">
        <v>2</v>
      </c>
      <c r="B23" s="6" t="s">
        <v>71</v>
      </c>
      <c r="C23" s="6" t="s">
        <v>72</v>
      </c>
      <c r="D23" s="6" t="s">
        <v>89</v>
      </c>
      <c r="E23" s="6" t="s">
        <v>9</v>
      </c>
      <c r="F23" s="7">
        <v>9867</v>
      </c>
    </row>
    <row r="24" spans="1:6" x14ac:dyDescent="0.2">
      <c r="A24" s="6">
        <v>2</v>
      </c>
      <c r="B24" s="6" t="s">
        <v>71</v>
      </c>
      <c r="C24" s="6" t="s">
        <v>72</v>
      </c>
      <c r="D24" s="6" t="s">
        <v>90</v>
      </c>
      <c r="E24" s="6" t="s">
        <v>9</v>
      </c>
      <c r="F24" s="7">
        <v>10631</v>
      </c>
    </row>
    <row r="25" spans="1:6" x14ac:dyDescent="0.2">
      <c r="A25" s="6">
        <v>2</v>
      </c>
      <c r="B25" s="6" t="s">
        <v>71</v>
      </c>
      <c r="C25" s="6" t="s">
        <v>72</v>
      </c>
      <c r="D25" s="6" t="s">
        <v>91</v>
      </c>
      <c r="E25" s="6" t="s">
        <v>9</v>
      </c>
      <c r="F25" s="7">
        <v>10723</v>
      </c>
    </row>
    <row r="26" spans="1:6" x14ac:dyDescent="0.2">
      <c r="A26" s="6">
        <v>2</v>
      </c>
      <c r="B26" s="6" t="s">
        <v>71</v>
      </c>
      <c r="C26" s="6" t="s">
        <v>72</v>
      </c>
      <c r="D26" s="6" t="s">
        <v>92</v>
      </c>
      <c r="E26" s="6" t="s">
        <v>9</v>
      </c>
      <c r="F26" s="7">
        <v>11751</v>
      </c>
    </row>
    <row r="27" spans="1:6" x14ac:dyDescent="0.2">
      <c r="A27" s="6">
        <v>2</v>
      </c>
      <c r="B27" s="6" t="s">
        <v>71</v>
      </c>
      <c r="C27" s="6" t="s">
        <v>72</v>
      </c>
      <c r="D27" s="6" t="s">
        <v>93</v>
      </c>
      <c r="E27" s="6" t="s">
        <v>9</v>
      </c>
      <c r="F27" s="7">
        <v>8482</v>
      </c>
    </row>
    <row r="28" spans="1:6" x14ac:dyDescent="0.2">
      <c r="A28" s="6">
        <v>2</v>
      </c>
      <c r="B28" s="6" t="s">
        <v>71</v>
      </c>
      <c r="C28" s="6" t="s">
        <v>72</v>
      </c>
      <c r="D28" s="6" t="s">
        <v>94</v>
      </c>
      <c r="E28" s="6" t="s">
        <v>9</v>
      </c>
      <c r="F28" s="7">
        <v>10340</v>
      </c>
    </row>
    <row r="29" spans="1:6" x14ac:dyDescent="0.2">
      <c r="A29" s="6">
        <v>2</v>
      </c>
      <c r="B29" s="6" t="s">
        <v>95</v>
      </c>
      <c r="C29" s="6" t="s">
        <v>72</v>
      </c>
      <c r="D29" s="6" t="s">
        <v>96</v>
      </c>
      <c r="E29" s="6" t="s">
        <v>23</v>
      </c>
      <c r="F29" s="7">
        <v>22546</v>
      </c>
    </row>
    <row r="30" spans="1:6" x14ac:dyDescent="0.2">
      <c r="A30" s="6">
        <v>2</v>
      </c>
      <c r="B30" s="6" t="s">
        <v>95</v>
      </c>
      <c r="C30" s="6" t="s">
        <v>72</v>
      </c>
      <c r="D30" s="6" t="s">
        <v>97</v>
      </c>
      <c r="E30" s="6" t="s">
        <v>7</v>
      </c>
      <c r="F30" s="7">
        <v>253936</v>
      </c>
    </row>
    <row r="31" spans="1:6" x14ac:dyDescent="0.2">
      <c r="A31" s="6">
        <v>2</v>
      </c>
      <c r="B31" s="6" t="s">
        <v>98</v>
      </c>
      <c r="C31" s="6" t="s">
        <v>72</v>
      </c>
      <c r="D31" s="6" t="s">
        <v>99</v>
      </c>
      <c r="E31" s="6" t="s">
        <v>14</v>
      </c>
      <c r="F31" s="7">
        <v>3457</v>
      </c>
    </row>
    <row r="32" spans="1:6" x14ac:dyDescent="0.2">
      <c r="A32" s="6">
        <v>2</v>
      </c>
      <c r="B32" s="6" t="s">
        <v>98</v>
      </c>
      <c r="C32" s="6" t="s">
        <v>72</v>
      </c>
      <c r="D32" s="6" t="s">
        <v>99</v>
      </c>
      <c r="E32" s="6" t="s">
        <v>7</v>
      </c>
      <c r="F32" s="7">
        <v>920254</v>
      </c>
    </row>
    <row r="33" spans="1:7" x14ac:dyDescent="0.2">
      <c r="A33" s="6">
        <v>2</v>
      </c>
      <c r="B33" s="6" t="s">
        <v>100</v>
      </c>
      <c r="C33" s="6" t="s">
        <v>101</v>
      </c>
      <c r="D33" s="6" t="s">
        <v>102</v>
      </c>
      <c r="E33" s="6" t="s">
        <v>14</v>
      </c>
      <c r="F33" s="7">
        <v>13589</v>
      </c>
      <c r="G33" s="8"/>
    </row>
    <row r="34" spans="1:7" x14ac:dyDescent="0.2">
      <c r="A34" s="6">
        <v>2</v>
      </c>
      <c r="B34" s="6" t="s">
        <v>100</v>
      </c>
      <c r="C34" s="6" t="s">
        <v>101</v>
      </c>
      <c r="D34" s="6" t="s">
        <v>103</v>
      </c>
      <c r="E34" s="6" t="s">
        <v>14</v>
      </c>
      <c r="F34" s="7">
        <v>13435</v>
      </c>
    </row>
    <row r="35" spans="1:7" x14ac:dyDescent="0.2">
      <c r="A35" s="6">
        <v>2</v>
      </c>
      <c r="B35" s="6" t="s">
        <v>100</v>
      </c>
      <c r="C35" s="6" t="s">
        <v>101</v>
      </c>
      <c r="D35" s="6" t="s">
        <v>103</v>
      </c>
      <c r="E35" s="6" t="s">
        <v>7</v>
      </c>
      <c r="F35" s="7">
        <v>480037</v>
      </c>
    </row>
    <row r="36" spans="1:7" x14ac:dyDescent="0.2">
      <c r="A36" s="6">
        <v>2</v>
      </c>
      <c r="B36" s="6" t="s">
        <v>100</v>
      </c>
      <c r="C36" s="6" t="s">
        <v>101</v>
      </c>
      <c r="D36" s="6" t="s">
        <v>104</v>
      </c>
      <c r="E36" s="6" t="s">
        <v>14</v>
      </c>
      <c r="F36" s="7">
        <v>9980</v>
      </c>
    </row>
    <row r="37" spans="1:7" x14ac:dyDescent="0.2">
      <c r="A37" s="6">
        <v>2</v>
      </c>
      <c r="B37" s="6" t="s">
        <v>105</v>
      </c>
      <c r="C37" s="6" t="s">
        <v>106</v>
      </c>
      <c r="D37" s="6" t="s">
        <v>107</v>
      </c>
      <c r="E37" s="6" t="s">
        <v>23</v>
      </c>
      <c r="F37" s="7">
        <v>28685</v>
      </c>
    </row>
    <row r="38" spans="1:7" x14ac:dyDescent="0.2">
      <c r="A38" s="6">
        <v>2</v>
      </c>
      <c r="B38" s="6" t="s">
        <v>105</v>
      </c>
      <c r="C38" s="6" t="s">
        <v>106</v>
      </c>
      <c r="D38" s="6" t="s">
        <v>108</v>
      </c>
      <c r="E38" s="6" t="s">
        <v>23</v>
      </c>
      <c r="F38" s="7">
        <v>29154</v>
      </c>
    </row>
    <row r="39" spans="1:7" x14ac:dyDescent="0.2">
      <c r="A39" s="6">
        <v>2</v>
      </c>
      <c r="B39" s="6" t="s">
        <v>105</v>
      </c>
      <c r="C39" s="6" t="s">
        <v>106</v>
      </c>
      <c r="D39" s="6" t="s">
        <v>108</v>
      </c>
      <c r="E39" s="6" t="s">
        <v>32</v>
      </c>
      <c r="F39" s="7">
        <v>64785</v>
      </c>
    </row>
    <row r="40" spans="1:7" x14ac:dyDescent="0.2">
      <c r="A40" s="6">
        <v>2</v>
      </c>
      <c r="B40" s="6" t="s">
        <v>109</v>
      </c>
      <c r="C40" s="6" t="s">
        <v>110</v>
      </c>
      <c r="D40" s="6" t="s">
        <v>299</v>
      </c>
      <c r="E40" s="6" t="s">
        <v>23</v>
      </c>
      <c r="F40" s="7">
        <v>25182</v>
      </c>
    </row>
    <row r="41" spans="1:7" x14ac:dyDescent="0.2">
      <c r="A41" s="6">
        <v>2</v>
      </c>
      <c r="B41" s="6" t="s">
        <v>109</v>
      </c>
      <c r="C41" s="6" t="s">
        <v>111</v>
      </c>
      <c r="D41" s="6" t="s">
        <v>298</v>
      </c>
      <c r="E41" s="6" t="s">
        <v>23</v>
      </c>
      <c r="F41" s="7">
        <v>38000</v>
      </c>
    </row>
    <row r="42" spans="1:7" x14ac:dyDescent="0.2">
      <c r="A42" s="6">
        <v>2</v>
      </c>
      <c r="B42" s="6" t="s">
        <v>109</v>
      </c>
      <c r="C42" s="6" t="s">
        <v>112</v>
      </c>
      <c r="D42" s="6" t="s">
        <v>300</v>
      </c>
      <c r="E42" s="6" t="s">
        <v>23</v>
      </c>
      <c r="F42" s="7">
        <v>48306</v>
      </c>
    </row>
    <row r="43" spans="1:7" x14ac:dyDescent="0.2">
      <c r="A43" s="6">
        <v>2</v>
      </c>
      <c r="B43" s="6" t="s">
        <v>109</v>
      </c>
      <c r="C43" s="6" t="s">
        <v>113</v>
      </c>
      <c r="D43" s="6" t="s">
        <v>301</v>
      </c>
      <c r="E43" s="6" t="s">
        <v>9</v>
      </c>
      <c r="F43" s="7">
        <v>20094</v>
      </c>
    </row>
    <row r="44" spans="1:7" x14ac:dyDescent="0.2">
      <c r="A44" s="6">
        <v>2</v>
      </c>
      <c r="B44" s="6" t="s">
        <v>109</v>
      </c>
      <c r="C44" s="6" t="s">
        <v>114</v>
      </c>
      <c r="D44" s="6" t="s">
        <v>302</v>
      </c>
      <c r="E44" s="6" t="s">
        <v>23</v>
      </c>
      <c r="F44" s="7">
        <v>26552</v>
      </c>
    </row>
    <row r="45" spans="1:7" x14ac:dyDescent="0.2">
      <c r="A45" s="6">
        <v>2</v>
      </c>
      <c r="B45" s="6" t="s">
        <v>109</v>
      </c>
      <c r="C45" s="6" t="s">
        <v>115</v>
      </c>
      <c r="D45" s="6" t="s">
        <v>303</v>
      </c>
      <c r="E45" s="6" t="s">
        <v>32</v>
      </c>
      <c r="F45" s="7">
        <v>56243</v>
      </c>
    </row>
    <row r="46" spans="1:7" x14ac:dyDescent="0.2">
      <c r="A46" s="6">
        <v>2</v>
      </c>
      <c r="B46" s="6" t="s">
        <v>121</v>
      </c>
      <c r="C46" s="6" t="s">
        <v>117</v>
      </c>
      <c r="D46" s="6" t="s">
        <v>122</v>
      </c>
      <c r="E46" s="6" t="s">
        <v>23</v>
      </c>
      <c r="F46" s="7">
        <v>9695</v>
      </c>
    </row>
    <row r="47" spans="1:7" x14ac:dyDescent="0.2">
      <c r="A47" s="6">
        <v>2</v>
      </c>
      <c r="B47" s="6" t="s">
        <v>123</v>
      </c>
      <c r="C47" s="6" t="s">
        <v>119</v>
      </c>
      <c r="D47" s="6" t="s">
        <v>124</v>
      </c>
      <c r="E47" s="6" t="s">
        <v>9</v>
      </c>
      <c r="F47" s="7">
        <v>9246</v>
      </c>
    </row>
    <row r="48" spans="1:7" x14ac:dyDescent="0.2">
      <c r="A48" s="6">
        <v>2</v>
      </c>
      <c r="B48" s="6" t="s">
        <v>123</v>
      </c>
      <c r="C48" s="6" t="s">
        <v>119</v>
      </c>
      <c r="D48" s="6" t="s">
        <v>125</v>
      </c>
      <c r="E48" s="6" t="s">
        <v>23</v>
      </c>
      <c r="F48" s="7">
        <v>12655</v>
      </c>
    </row>
    <row r="49" spans="1:7" x14ac:dyDescent="0.2">
      <c r="A49" s="6">
        <v>2</v>
      </c>
      <c r="B49" s="6" t="s">
        <v>126</v>
      </c>
      <c r="C49" s="6" t="s">
        <v>120</v>
      </c>
      <c r="D49" s="6" t="s">
        <v>127</v>
      </c>
      <c r="E49" s="6" t="s">
        <v>32</v>
      </c>
      <c r="F49" s="7">
        <v>39721</v>
      </c>
    </row>
    <row r="50" spans="1:7" x14ac:dyDescent="0.2">
      <c r="A50" s="6">
        <v>2</v>
      </c>
      <c r="B50" s="6" t="s">
        <v>29</v>
      </c>
      <c r="C50" s="6" t="s">
        <v>128</v>
      </c>
      <c r="D50" s="6" t="s">
        <v>129</v>
      </c>
      <c r="E50" s="6" t="s">
        <v>23</v>
      </c>
      <c r="F50" s="7">
        <v>6980</v>
      </c>
    </row>
    <row r="51" spans="1:7" x14ac:dyDescent="0.2">
      <c r="A51" s="6">
        <v>2</v>
      </c>
      <c r="B51" s="6" t="s">
        <v>29</v>
      </c>
      <c r="C51" s="6" t="s">
        <v>111</v>
      </c>
      <c r="D51" s="6" t="s">
        <v>304</v>
      </c>
      <c r="E51" s="6" t="s">
        <v>9</v>
      </c>
      <c r="F51" s="7">
        <v>3157</v>
      </c>
    </row>
    <row r="52" spans="1:7" x14ac:dyDescent="0.2">
      <c r="A52" s="6">
        <v>2</v>
      </c>
      <c r="B52" s="6" t="s">
        <v>33</v>
      </c>
      <c r="C52" s="6" t="s">
        <v>112</v>
      </c>
      <c r="D52" s="6" t="s">
        <v>131</v>
      </c>
      <c r="E52" s="6" t="s">
        <v>9</v>
      </c>
      <c r="F52" s="7">
        <v>2800</v>
      </c>
    </row>
    <row r="53" spans="1:7" x14ac:dyDescent="0.2">
      <c r="A53" s="6">
        <v>2</v>
      </c>
      <c r="B53" s="6" t="s">
        <v>33</v>
      </c>
      <c r="C53" s="6" t="s">
        <v>114</v>
      </c>
      <c r="D53" s="6" t="s">
        <v>131</v>
      </c>
      <c r="E53" s="6" t="s">
        <v>23</v>
      </c>
      <c r="F53" s="7">
        <v>10658</v>
      </c>
    </row>
    <row r="54" spans="1:7" x14ac:dyDescent="0.2">
      <c r="A54" s="6">
        <v>2</v>
      </c>
      <c r="B54" s="6" t="s">
        <v>35</v>
      </c>
      <c r="C54" s="6" t="s">
        <v>117</v>
      </c>
      <c r="D54" s="6" t="s">
        <v>132</v>
      </c>
      <c r="E54" s="6" t="s">
        <v>9</v>
      </c>
      <c r="F54" s="7">
        <v>4343</v>
      </c>
      <c r="G54" s="8"/>
    </row>
    <row r="55" spans="1:7" x14ac:dyDescent="0.2">
      <c r="A55" s="6">
        <v>2</v>
      </c>
      <c r="B55" s="6" t="s">
        <v>35</v>
      </c>
      <c r="C55" s="6" t="s">
        <v>119</v>
      </c>
      <c r="D55" s="6" t="s">
        <v>133</v>
      </c>
      <c r="E55" s="6" t="s">
        <v>23</v>
      </c>
      <c r="F55" s="7">
        <v>19124</v>
      </c>
    </row>
    <row r="56" spans="1:7" x14ac:dyDescent="0.2">
      <c r="A56" s="6">
        <v>2</v>
      </c>
      <c r="B56" s="6" t="s">
        <v>134</v>
      </c>
      <c r="C56" s="6" t="s">
        <v>119</v>
      </c>
      <c r="D56" s="6" t="s">
        <v>135</v>
      </c>
      <c r="E56" s="6" t="s">
        <v>9</v>
      </c>
      <c r="F56" s="7">
        <v>9075</v>
      </c>
    </row>
    <row r="57" spans="1:7" x14ac:dyDescent="0.2">
      <c r="A57" s="6">
        <v>2</v>
      </c>
      <c r="B57" s="6" t="s">
        <v>136</v>
      </c>
      <c r="C57" s="6" t="s">
        <v>72</v>
      </c>
      <c r="D57" s="6" t="s">
        <v>137</v>
      </c>
      <c r="E57" s="6" t="s">
        <v>23</v>
      </c>
      <c r="F57" s="7">
        <v>46435</v>
      </c>
    </row>
    <row r="58" spans="1:7" x14ac:dyDescent="0.2">
      <c r="A58" s="6">
        <v>2</v>
      </c>
      <c r="B58" s="6" t="s">
        <v>138</v>
      </c>
      <c r="C58" s="6" t="s">
        <v>68</v>
      </c>
      <c r="D58" s="6" t="s">
        <v>139</v>
      </c>
      <c r="E58" s="6" t="s">
        <v>23</v>
      </c>
      <c r="F58" s="7">
        <v>20251</v>
      </c>
    </row>
    <row r="59" spans="1:7" x14ac:dyDescent="0.2">
      <c r="A59" s="6">
        <v>2</v>
      </c>
      <c r="B59" s="6" t="s">
        <v>140</v>
      </c>
      <c r="C59" s="6" t="s">
        <v>141</v>
      </c>
      <c r="D59" s="6" t="s">
        <v>142</v>
      </c>
      <c r="E59" s="6" t="s">
        <v>32</v>
      </c>
      <c r="F59" s="7">
        <v>58682</v>
      </c>
    </row>
    <row r="60" spans="1:7" x14ac:dyDescent="0.2">
      <c r="A60" s="6">
        <v>2</v>
      </c>
      <c r="B60" s="6" t="s">
        <v>143</v>
      </c>
      <c r="C60" s="6" t="s">
        <v>144</v>
      </c>
      <c r="D60" s="6" t="s">
        <v>145</v>
      </c>
      <c r="E60" s="6" t="s">
        <v>14</v>
      </c>
      <c r="F60" s="7">
        <v>6003</v>
      </c>
    </row>
    <row r="61" spans="1:7" x14ac:dyDescent="0.2">
      <c r="A61" s="6">
        <v>2</v>
      </c>
      <c r="B61" s="6" t="s">
        <v>143</v>
      </c>
      <c r="C61" s="6" t="s">
        <v>144</v>
      </c>
      <c r="D61" s="6" t="s">
        <v>145</v>
      </c>
      <c r="E61" s="6" t="s">
        <v>9</v>
      </c>
      <c r="F61" s="7">
        <v>22514</v>
      </c>
    </row>
    <row r="62" spans="1:7" x14ac:dyDescent="0.2">
      <c r="A62" s="6">
        <v>2</v>
      </c>
      <c r="B62" s="6" t="s">
        <v>146</v>
      </c>
      <c r="C62" s="6" t="s">
        <v>116</v>
      </c>
      <c r="D62" s="6" t="s">
        <v>147</v>
      </c>
      <c r="E62" s="6" t="s">
        <v>32</v>
      </c>
      <c r="F62" s="7">
        <v>46920</v>
      </c>
    </row>
    <row r="63" spans="1:7" x14ac:dyDescent="0.2">
      <c r="A63" s="6">
        <v>2</v>
      </c>
      <c r="B63" s="6" t="s">
        <v>146</v>
      </c>
      <c r="C63" s="6" t="s">
        <v>116</v>
      </c>
      <c r="D63" s="6" t="s">
        <v>148</v>
      </c>
      <c r="E63" s="6" t="s">
        <v>9</v>
      </c>
      <c r="F63" s="7">
        <v>13445</v>
      </c>
    </row>
    <row r="64" spans="1:7" x14ac:dyDescent="0.2">
      <c r="A64" s="6">
        <v>2</v>
      </c>
      <c r="B64" s="6" t="s">
        <v>149</v>
      </c>
      <c r="C64" s="6" t="s">
        <v>150</v>
      </c>
      <c r="D64" s="6" t="s">
        <v>151</v>
      </c>
      <c r="E64" s="6" t="s">
        <v>9</v>
      </c>
      <c r="F64" s="7">
        <v>12078</v>
      </c>
    </row>
    <row r="65" spans="1:6" x14ac:dyDescent="0.2">
      <c r="A65" s="6">
        <v>2</v>
      </c>
      <c r="B65" s="6" t="s">
        <v>152</v>
      </c>
      <c r="C65" s="6" t="s">
        <v>153</v>
      </c>
      <c r="D65" s="6" t="s">
        <v>154</v>
      </c>
      <c r="E65" s="6" t="s">
        <v>9</v>
      </c>
      <c r="F65" s="7">
        <v>13127</v>
      </c>
    </row>
    <row r="66" spans="1:6" x14ac:dyDescent="0.2">
      <c r="A66" s="6">
        <v>2</v>
      </c>
      <c r="B66" s="6" t="s">
        <v>152</v>
      </c>
      <c r="C66" s="6" t="s">
        <v>153</v>
      </c>
      <c r="D66" s="6" t="s">
        <v>155</v>
      </c>
      <c r="E66" s="6" t="s">
        <v>23</v>
      </c>
      <c r="F66" s="7">
        <v>74839</v>
      </c>
    </row>
    <row r="67" spans="1:6" x14ac:dyDescent="0.2">
      <c r="A67" s="6">
        <v>2</v>
      </c>
      <c r="B67" s="6" t="s">
        <v>156</v>
      </c>
      <c r="C67" s="6" t="s">
        <v>119</v>
      </c>
      <c r="D67" s="6" t="s">
        <v>157</v>
      </c>
      <c r="E67" s="6" t="s">
        <v>23</v>
      </c>
      <c r="F67" s="7">
        <v>40076</v>
      </c>
    </row>
    <row r="68" spans="1:6" x14ac:dyDescent="0.2">
      <c r="A68" s="6">
        <v>2</v>
      </c>
      <c r="B68" s="6" t="s">
        <v>158</v>
      </c>
      <c r="C68" s="6" t="s">
        <v>118</v>
      </c>
      <c r="D68" s="6" t="s">
        <v>159</v>
      </c>
      <c r="E68" s="6" t="s">
        <v>32</v>
      </c>
      <c r="F68" s="7">
        <v>82376</v>
      </c>
    </row>
    <row r="69" spans="1:6" x14ac:dyDescent="0.2">
      <c r="A69" s="6">
        <v>2</v>
      </c>
      <c r="B69" s="6" t="s">
        <v>160</v>
      </c>
      <c r="C69" s="6" t="s">
        <v>130</v>
      </c>
      <c r="D69" s="6" t="s">
        <v>305</v>
      </c>
      <c r="E69" s="6" t="s">
        <v>9</v>
      </c>
      <c r="F69" s="7">
        <v>3454</v>
      </c>
    </row>
    <row r="70" spans="1:6" x14ac:dyDescent="0.2">
      <c r="A70" s="6">
        <v>2</v>
      </c>
      <c r="B70" s="6" t="s">
        <v>160</v>
      </c>
      <c r="C70" s="6" t="s">
        <v>68</v>
      </c>
      <c r="D70" s="6" t="s">
        <v>161</v>
      </c>
      <c r="E70" s="6" t="s">
        <v>9</v>
      </c>
      <c r="F70" s="7">
        <v>4440</v>
      </c>
    </row>
    <row r="71" spans="1:6" x14ac:dyDescent="0.2">
      <c r="A71" s="6">
        <v>2</v>
      </c>
      <c r="B71" s="6" t="s">
        <v>160</v>
      </c>
      <c r="C71" s="6" t="s">
        <v>68</v>
      </c>
      <c r="D71" s="6" t="s">
        <v>161</v>
      </c>
      <c r="E71" s="6" t="s">
        <v>32</v>
      </c>
      <c r="F71" s="7">
        <v>87423</v>
      </c>
    </row>
    <row r="72" spans="1:6" x14ac:dyDescent="0.2">
      <c r="A72" s="6">
        <v>2</v>
      </c>
      <c r="B72" s="6" t="s">
        <v>160</v>
      </c>
      <c r="C72" s="6" t="s">
        <v>68</v>
      </c>
      <c r="D72" s="6" t="s">
        <v>161</v>
      </c>
      <c r="E72" s="6" t="s">
        <v>7</v>
      </c>
      <c r="F72" s="7">
        <v>63848</v>
      </c>
    </row>
    <row r="73" spans="1:6" x14ac:dyDescent="0.2">
      <c r="A73" s="6">
        <v>2</v>
      </c>
      <c r="B73" s="6" t="s">
        <v>40</v>
      </c>
      <c r="C73" s="6" t="s">
        <v>110</v>
      </c>
      <c r="D73" s="6" t="s">
        <v>310</v>
      </c>
      <c r="E73" s="6" t="s">
        <v>9</v>
      </c>
      <c r="F73" s="7">
        <v>7813</v>
      </c>
    </row>
    <row r="74" spans="1:6" x14ac:dyDescent="0.2">
      <c r="A74" s="6">
        <v>2</v>
      </c>
      <c r="B74" s="6" t="s">
        <v>40</v>
      </c>
      <c r="C74" s="6" t="s">
        <v>130</v>
      </c>
      <c r="D74" s="6" t="s">
        <v>306</v>
      </c>
      <c r="E74" s="6" t="s">
        <v>9</v>
      </c>
      <c r="F74" s="7">
        <v>5130</v>
      </c>
    </row>
    <row r="75" spans="1:6" x14ac:dyDescent="0.2">
      <c r="A75" s="6">
        <v>2</v>
      </c>
      <c r="B75" s="6" t="s">
        <v>40</v>
      </c>
      <c r="C75" s="6" t="s">
        <v>162</v>
      </c>
      <c r="D75" s="6" t="s">
        <v>309</v>
      </c>
      <c r="E75" s="6" t="s">
        <v>9</v>
      </c>
      <c r="F75" s="7">
        <v>3168</v>
      </c>
    </row>
    <row r="76" spans="1:6" x14ac:dyDescent="0.2">
      <c r="A76" s="6">
        <v>2</v>
      </c>
      <c r="B76" s="6" t="s">
        <v>40</v>
      </c>
      <c r="C76" s="6" t="s">
        <v>163</v>
      </c>
      <c r="D76" s="6" t="s">
        <v>308</v>
      </c>
      <c r="E76" s="6" t="s">
        <v>9</v>
      </c>
      <c r="F76" s="7">
        <v>3377</v>
      </c>
    </row>
    <row r="77" spans="1:6" x14ac:dyDescent="0.2">
      <c r="A77" s="6">
        <v>2</v>
      </c>
      <c r="B77" s="6" t="s">
        <v>40</v>
      </c>
      <c r="C77" s="6" t="s">
        <v>111</v>
      </c>
      <c r="D77" s="6" t="s">
        <v>307</v>
      </c>
      <c r="E77" s="6" t="s">
        <v>9</v>
      </c>
      <c r="F77" s="7">
        <v>4696</v>
      </c>
    </row>
    <row r="78" spans="1:6" x14ac:dyDescent="0.2">
      <c r="A78" s="6">
        <v>2</v>
      </c>
      <c r="B78" s="6" t="s">
        <v>40</v>
      </c>
      <c r="C78" s="6" t="s">
        <v>164</v>
      </c>
      <c r="D78" s="6"/>
      <c r="E78" s="6" t="s">
        <v>32</v>
      </c>
      <c r="F78" s="7">
        <v>13790</v>
      </c>
    </row>
    <row r="79" spans="1:6" x14ac:dyDescent="0.2">
      <c r="A79" s="6">
        <v>2</v>
      </c>
      <c r="B79" s="6" t="s">
        <v>40</v>
      </c>
      <c r="C79" s="6" t="s">
        <v>165</v>
      </c>
      <c r="D79" s="6" t="s">
        <v>311</v>
      </c>
      <c r="E79" s="6" t="s">
        <v>23</v>
      </c>
      <c r="F79" s="7">
        <v>12587</v>
      </c>
    </row>
    <row r="80" spans="1:6" x14ac:dyDescent="0.2">
      <c r="A80" s="6">
        <v>2</v>
      </c>
      <c r="B80" s="6" t="s">
        <v>40</v>
      </c>
      <c r="C80" s="6" t="s">
        <v>112</v>
      </c>
      <c r="D80" s="6" t="s">
        <v>312</v>
      </c>
      <c r="E80" s="6" t="s">
        <v>32</v>
      </c>
      <c r="F80" s="7">
        <v>32615</v>
      </c>
    </row>
    <row r="81" spans="1:6" x14ac:dyDescent="0.2">
      <c r="A81" s="6">
        <v>2</v>
      </c>
      <c r="B81" s="6" t="s">
        <v>40</v>
      </c>
      <c r="C81" s="6" t="s">
        <v>112</v>
      </c>
      <c r="D81" s="6" t="s">
        <v>312</v>
      </c>
      <c r="E81" s="6" t="s">
        <v>23</v>
      </c>
      <c r="F81" s="7">
        <v>16388</v>
      </c>
    </row>
    <row r="82" spans="1:6" x14ac:dyDescent="0.2">
      <c r="A82" s="6">
        <v>2</v>
      </c>
      <c r="B82" s="6" t="s">
        <v>40</v>
      </c>
      <c r="C82" s="6" t="s">
        <v>166</v>
      </c>
      <c r="D82" s="6" t="s">
        <v>313</v>
      </c>
      <c r="E82" s="6" t="s">
        <v>9</v>
      </c>
      <c r="F82" s="7">
        <v>3483</v>
      </c>
    </row>
    <row r="83" spans="1:6" x14ac:dyDescent="0.2">
      <c r="A83" s="6">
        <v>2</v>
      </c>
      <c r="B83" s="6" t="s">
        <v>40</v>
      </c>
      <c r="C83" s="6" t="s">
        <v>113</v>
      </c>
      <c r="D83" s="6" t="s">
        <v>314</v>
      </c>
      <c r="E83" s="6" t="s">
        <v>9</v>
      </c>
      <c r="F83" s="7">
        <v>5642</v>
      </c>
    </row>
    <row r="84" spans="1:6" x14ac:dyDescent="0.2">
      <c r="A84" s="6">
        <v>2</v>
      </c>
      <c r="B84" s="6" t="s">
        <v>40</v>
      </c>
      <c r="C84" s="6" t="s">
        <v>114</v>
      </c>
      <c r="D84" s="6"/>
      <c r="E84" s="6" t="s">
        <v>23</v>
      </c>
      <c r="F84" s="7">
        <v>14517</v>
      </c>
    </row>
    <row r="85" spans="1:6" x14ac:dyDescent="0.2">
      <c r="A85" s="6">
        <v>2</v>
      </c>
      <c r="B85" s="6" t="s">
        <v>169</v>
      </c>
      <c r="C85" s="6" t="s">
        <v>141</v>
      </c>
      <c r="D85" s="6" t="s">
        <v>170</v>
      </c>
      <c r="E85" s="6" t="s">
        <v>23</v>
      </c>
      <c r="F85" s="7">
        <v>23945</v>
      </c>
    </row>
    <row r="86" spans="1:6" x14ac:dyDescent="0.2">
      <c r="A86" s="6">
        <v>2</v>
      </c>
      <c r="B86" s="6" t="s">
        <v>171</v>
      </c>
      <c r="C86" s="6" t="s">
        <v>144</v>
      </c>
      <c r="D86" s="6" t="s">
        <v>172</v>
      </c>
      <c r="E86" s="6" t="s">
        <v>9</v>
      </c>
      <c r="F86" s="7">
        <v>21984</v>
      </c>
    </row>
    <row r="87" spans="1:6" x14ac:dyDescent="0.2">
      <c r="A87" s="6">
        <v>2</v>
      </c>
      <c r="B87" s="6" t="s">
        <v>173</v>
      </c>
      <c r="C87" s="6" t="s">
        <v>117</v>
      </c>
      <c r="D87" s="6" t="s">
        <v>174</v>
      </c>
      <c r="E87" s="6" t="s">
        <v>32</v>
      </c>
      <c r="F87" s="7">
        <v>83961</v>
      </c>
    </row>
    <row r="88" spans="1:6" x14ac:dyDescent="0.2">
      <c r="A88" s="6">
        <v>2</v>
      </c>
      <c r="B88" s="6" t="s">
        <v>175</v>
      </c>
      <c r="C88" s="6" t="s">
        <v>150</v>
      </c>
      <c r="D88" s="6" t="s">
        <v>176</v>
      </c>
      <c r="E88" s="6" t="s">
        <v>9</v>
      </c>
      <c r="F88" s="7">
        <v>22609</v>
      </c>
    </row>
    <row r="89" spans="1:6" x14ac:dyDescent="0.2">
      <c r="A89" s="6">
        <v>2</v>
      </c>
      <c r="B89" s="6" t="s">
        <v>177</v>
      </c>
      <c r="C89" s="6" t="s">
        <v>115</v>
      </c>
      <c r="D89" s="6" t="s">
        <v>178</v>
      </c>
      <c r="E89" s="6" t="s">
        <v>23</v>
      </c>
      <c r="F89" s="7">
        <v>13352</v>
      </c>
    </row>
    <row r="90" spans="1:6" x14ac:dyDescent="0.2">
      <c r="A90" s="6">
        <v>2</v>
      </c>
      <c r="B90" s="6" t="s">
        <v>179</v>
      </c>
      <c r="C90" s="6" t="s">
        <v>119</v>
      </c>
      <c r="D90" s="6" t="s">
        <v>180</v>
      </c>
      <c r="E90" s="6" t="s">
        <v>23</v>
      </c>
      <c r="F90" s="7">
        <v>32706</v>
      </c>
    </row>
    <row r="91" spans="1:6" x14ac:dyDescent="0.2">
      <c r="A91" s="6">
        <v>2</v>
      </c>
      <c r="B91" s="6" t="s">
        <v>179</v>
      </c>
      <c r="C91" s="6" t="s">
        <v>119</v>
      </c>
      <c r="D91" s="6" t="s">
        <v>180</v>
      </c>
      <c r="E91" s="6" t="s">
        <v>32</v>
      </c>
      <c r="F91" s="7">
        <v>52423</v>
      </c>
    </row>
    <row r="92" spans="1:6" x14ac:dyDescent="0.2">
      <c r="A92" s="6">
        <v>2</v>
      </c>
      <c r="B92" s="6" t="s">
        <v>181</v>
      </c>
      <c r="C92" s="6" t="s">
        <v>153</v>
      </c>
      <c r="D92" s="6" t="s">
        <v>182</v>
      </c>
      <c r="E92" s="6" t="s">
        <v>23</v>
      </c>
      <c r="F92" s="7">
        <v>25330</v>
      </c>
    </row>
    <row r="93" spans="1:6" x14ac:dyDescent="0.2">
      <c r="A93" s="6">
        <v>2</v>
      </c>
      <c r="B93" s="6" t="s">
        <v>184</v>
      </c>
      <c r="C93" s="6" t="s">
        <v>106</v>
      </c>
      <c r="D93" s="6" t="s">
        <v>185</v>
      </c>
      <c r="E93" s="6" t="s">
        <v>32</v>
      </c>
      <c r="F93" s="7">
        <v>59435</v>
      </c>
    </row>
    <row r="94" spans="1:6" x14ac:dyDescent="0.2">
      <c r="A94" s="6">
        <v>2</v>
      </c>
      <c r="B94" s="6" t="s">
        <v>186</v>
      </c>
      <c r="C94" s="6" t="s">
        <v>168</v>
      </c>
      <c r="D94" s="6" t="s">
        <v>187</v>
      </c>
      <c r="E94" s="6" t="s">
        <v>32</v>
      </c>
      <c r="F94" s="7">
        <v>67596</v>
      </c>
    </row>
    <row r="95" spans="1:6" x14ac:dyDescent="0.2">
      <c r="A95" s="6">
        <v>2</v>
      </c>
      <c r="B95" s="6" t="s">
        <v>188</v>
      </c>
      <c r="C95" s="6" t="s">
        <v>118</v>
      </c>
      <c r="D95" s="6" t="s">
        <v>183</v>
      </c>
      <c r="E95" s="6" t="s">
        <v>9</v>
      </c>
      <c r="F95" s="7">
        <v>19867</v>
      </c>
    </row>
    <row r="96" spans="1:6" x14ac:dyDescent="0.2">
      <c r="A96" s="6">
        <v>2</v>
      </c>
      <c r="B96" s="6" t="s">
        <v>189</v>
      </c>
      <c r="C96" s="6" t="s">
        <v>115</v>
      </c>
      <c r="D96" s="6" t="s">
        <v>190</v>
      </c>
      <c r="E96" s="6" t="s">
        <v>14</v>
      </c>
      <c r="F96" s="7">
        <v>192</v>
      </c>
    </row>
    <row r="97" spans="1:7" x14ac:dyDescent="0.2">
      <c r="A97" s="6">
        <v>2</v>
      </c>
      <c r="B97" s="6" t="s">
        <v>189</v>
      </c>
      <c r="C97" s="6" t="s">
        <v>115</v>
      </c>
      <c r="D97" s="6" t="s">
        <v>190</v>
      </c>
      <c r="E97" s="6" t="s">
        <v>9</v>
      </c>
      <c r="F97" s="7">
        <v>553</v>
      </c>
    </row>
    <row r="98" spans="1:7" x14ac:dyDescent="0.2">
      <c r="A98" s="6">
        <v>2</v>
      </c>
      <c r="B98" s="6" t="s">
        <v>191</v>
      </c>
      <c r="C98" s="6" t="s">
        <v>192</v>
      </c>
      <c r="D98" s="6" t="s">
        <v>193</v>
      </c>
      <c r="E98" s="6" t="s">
        <v>32</v>
      </c>
      <c r="F98" s="7">
        <v>109367</v>
      </c>
    </row>
    <row r="99" spans="1:7" x14ac:dyDescent="0.2">
      <c r="A99" s="6">
        <v>2</v>
      </c>
      <c r="B99" s="6" t="s">
        <v>194</v>
      </c>
      <c r="C99" s="6" t="s">
        <v>106</v>
      </c>
      <c r="D99" s="6" t="s">
        <v>195</v>
      </c>
      <c r="E99" s="6" t="s">
        <v>7</v>
      </c>
      <c r="F99" s="7">
        <v>497601</v>
      </c>
    </row>
    <row r="100" spans="1:7" x14ac:dyDescent="0.2">
      <c r="A100" s="6">
        <v>2</v>
      </c>
      <c r="B100" s="6" t="s">
        <v>196</v>
      </c>
      <c r="C100" s="6" t="s">
        <v>112</v>
      </c>
      <c r="D100" s="6" t="s">
        <v>197</v>
      </c>
      <c r="E100" s="6" t="s">
        <v>7</v>
      </c>
      <c r="F100" s="7">
        <v>2208877</v>
      </c>
      <c r="G100" s="8"/>
    </row>
    <row r="101" spans="1:7" x14ac:dyDescent="0.2">
      <c r="A101" s="6">
        <v>2</v>
      </c>
      <c r="B101" s="6" t="s">
        <v>198</v>
      </c>
      <c r="C101" s="6" t="s">
        <v>117</v>
      </c>
      <c r="D101" s="6" t="s">
        <v>199</v>
      </c>
      <c r="E101" s="6" t="s">
        <v>7</v>
      </c>
      <c r="F101" s="7">
        <v>151661</v>
      </c>
    </row>
    <row r="102" spans="1:7" x14ac:dyDescent="0.2">
      <c r="A102" s="6">
        <v>2</v>
      </c>
      <c r="B102" s="6" t="s">
        <v>200</v>
      </c>
      <c r="C102" s="6" t="s">
        <v>72</v>
      </c>
      <c r="D102" s="6" t="s">
        <v>201</v>
      </c>
      <c r="E102" s="6" t="s">
        <v>32</v>
      </c>
      <c r="F102" s="7">
        <v>26462</v>
      </c>
    </row>
    <row r="103" spans="1:7" x14ac:dyDescent="0.2">
      <c r="A103" s="6">
        <v>2</v>
      </c>
      <c r="B103" s="6" t="s">
        <v>202</v>
      </c>
      <c r="C103" s="6" t="s">
        <v>203</v>
      </c>
      <c r="D103" s="6" t="s">
        <v>204</v>
      </c>
      <c r="E103" s="6" t="s">
        <v>23</v>
      </c>
      <c r="F103" s="7">
        <v>25803</v>
      </c>
    </row>
    <row r="104" spans="1:7" x14ac:dyDescent="0.2">
      <c r="A104" s="6">
        <v>2</v>
      </c>
      <c r="B104" s="6" t="s">
        <v>202</v>
      </c>
      <c r="C104" s="6" t="s">
        <v>205</v>
      </c>
      <c r="D104" s="6" t="s">
        <v>206</v>
      </c>
      <c r="E104" s="6" t="s">
        <v>23</v>
      </c>
      <c r="F104" s="7">
        <v>18860</v>
      </c>
    </row>
    <row r="105" spans="1:7" x14ac:dyDescent="0.2">
      <c r="A105" s="6">
        <v>2</v>
      </c>
      <c r="B105" s="6" t="s">
        <v>202</v>
      </c>
      <c r="C105" s="6" t="s">
        <v>120</v>
      </c>
      <c r="D105" s="6" t="s">
        <v>206</v>
      </c>
      <c r="E105" s="6" t="s">
        <v>9</v>
      </c>
      <c r="F105" s="7">
        <v>65067</v>
      </c>
    </row>
    <row r="106" spans="1:7" x14ac:dyDescent="0.2">
      <c r="A106" s="6">
        <v>2</v>
      </c>
      <c r="B106" s="6" t="s">
        <v>202</v>
      </c>
      <c r="C106" s="6" t="s">
        <v>120</v>
      </c>
      <c r="D106" s="6" t="s">
        <v>206</v>
      </c>
      <c r="E106" s="6" t="s">
        <v>23</v>
      </c>
      <c r="F106" s="7">
        <v>32825</v>
      </c>
    </row>
    <row r="107" spans="1:7" x14ac:dyDescent="0.2">
      <c r="A107" s="6">
        <v>2</v>
      </c>
      <c r="B107" s="6" t="s">
        <v>202</v>
      </c>
      <c r="C107" s="6" t="s">
        <v>120</v>
      </c>
      <c r="D107" s="6" t="s">
        <v>206</v>
      </c>
      <c r="E107" s="6" t="s">
        <v>7</v>
      </c>
      <c r="F107" s="7">
        <v>250859</v>
      </c>
    </row>
    <row r="108" spans="1:7" x14ac:dyDescent="0.2">
      <c r="A108" s="6">
        <v>2</v>
      </c>
      <c r="B108" s="6" t="s">
        <v>202</v>
      </c>
      <c r="C108" s="6" t="s">
        <v>120</v>
      </c>
      <c r="D108" s="6" t="s">
        <v>207</v>
      </c>
      <c r="E108" s="6" t="s">
        <v>14</v>
      </c>
      <c r="F108" s="7">
        <v>526</v>
      </c>
    </row>
    <row r="109" spans="1:7" x14ac:dyDescent="0.2">
      <c r="A109" s="6">
        <v>2</v>
      </c>
      <c r="B109" s="6" t="s">
        <v>202</v>
      </c>
      <c r="C109" s="6" t="s">
        <v>115</v>
      </c>
      <c r="D109" s="6" t="s">
        <v>206</v>
      </c>
      <c r="E109" s="6" t="s">
        <v>14</v>
      </c>
      <c r="F109" s="7">
        <v>6089</v>
      </c>
    </row>
    <row r="110" spans="1:7" x14ac:dyDescent="0.2">
      <c r="A110" s="6">
        <v>2</v>
      </c>
      <c r="B110" s="6" t="s">
        <v>208</v>
      </c>
      <c r="C110" s="6" t="s">
        <v>141</v>
      </c>
      <c r="D110" s="6" t="s">
        <v>209</v>
      </c>
      <c r="E110" s="6" t="s">
        <v>23</v>
      </c>
      <c r="F110" s="7">
        <v>31423</v>
      </c>
    </row>
    <row r="111" spans="1:7" x14ac:dyDescent="0.2">
      <c r="A111" s="6">
        <v>2</v>
      </c>
      <c r="B111" s="6" t="s">
        <v>208</v>
      </c>
      <c r="C111" s="6" t="s">
        <v>210</v>
      </c>
      <c r="D111" s="6" t="s">
        <v>315</v>
      </c>
      <c r="E111" s="6" t="s">
        <v>23</v>
      </c>
      <c r="F111" s="7">
        <v>5858</v>
      </c>
    </row>
    <row r="112" spans="1:7" x14ac:dyDescent="0.2">
      <c r="A112" s="6">
        <v>2</v>
      </c>
      <c r="B112" s="6" t="s">
        <v>208</v>
      </c>
      <c r="C112" s="6" t="s">
        <v>210</v>
      </c>
      <c r="D112" s="6" t="s">
        <v>315</v>
      </c>
      <c r="E112" s="6" t="s">
        <v>7</v>
      </c>
      <c r="F112" s="7">
        <v>72607</v>
      </c>
    </row>
    <row r="113" spans="1:6" x14ac:dyDescent="0.2">
      <c r="A113" s="6">
        <v>2</v>
      </c>
      <c r="B113" s="6" t="s">
        <v>208</v>
      </c>
      <c r="C113" s="6" t="s">
        <v>114</v>
      </c>
      <c r="D113" s="6" t="s">
        <v>316</v>
      </c>
      <c r="E113" s="6" t="s">
        <v>14</v>
      </c>
      <c r="F113" s="7">
        <v>3485</v>
      </c>
    </row>
    <row r="114" spans="1:6" x14ac:dyDescent="0.2">
      <c r="A114" s="6">
        <v>2</v>
      </c>
      <c r="B114" s="6" t="s">
        <v>211</v>
      </c>
      <c r="C114" s="6" t="s">
        <v>116</v>
      </c>
      <c r="D114" s="6" t="s">
        <v>212</v>
      </c>
      <c r="E114" s="6" t="s">
        <v>9</v>
      </c>
      <c r="F114" s="7">
        <v>20226</v>
      </c>
    </row>
    <row r="115" spans="1:6" x14ac:dyDescent="0.2">
      <c r="A115" s="6">
        <v>2</v>
      </c>
      <c r="B115" s="6" t="s">
        <v>211</v>
      </c>
      <c r="C115" s="6" t="s">
        <v>111</v>
      </c>
      <c r="D115" s="6" t="s">
        <v>212</v>
      </c>
      <c r="E115" s="6" t="s">
        <v>9</v>
      </c>
      <c r="F115" s="7">
        <v>3896</v>
      </c>
    </row>
    <row r="116" spans="1:6" x14ac:dyDescent="0.2">
      <c r="A116" s="6">
        <v>2</v>
      </c>
      <c r="B116" s="6" t="s">
        <v>211</v>
      </c>
      <c r="C116" s="6" t="s">
        <v>112</v>
      </c>
      <c r="D116" s="6" t="s">
        <v>213</v>
      </c>
      <c r="E116" s="6" t="s">
        <v>23</v>
      </c>
      <c r="F116" s="7">
        <v>9239</v>
      </c>
    </row>
    <row r="117" spans="1:6" x14ac:dyDescent="0.2">
      <c r="A117" s="6">
        <v>2</v>
      </c>
      <c r="B117" s="6" t="s">
        <v>211</v>
      </c>
      <c r="C117" s="6" t="s">
        <v>115</v>
      </c>
      <c r="D117" s="6" t="s">
        <v>214</v>
      </c>
      <c r="E117" s="6" t="s">
        <v>14</v>
      </c>
      <c r="F117" s="7">
        <v>319</v>
      </c>
    </row>
    <row r="118" spans="1:6" x14ac:dyDescent="0.2">
      <c r="A118" s="6">
        <v>2</v>
      </c>
      <c r="B118" s="6" t="s">
        <v>211</v>
      </c>
      <c r="C118" s="6" t="s">
        <v>115</v>
      </c>
      <c r="D118" s="6" t="s">
        <v>214</v>
      </c>
      <c r="E118" s="6" t="s">
        <v>23</v>
      </c>
      <c r="F118" s="7">
        <v>6492</v>
      </c>
    </row>
    <row r="119" spans="1:6" x14ac:dyDescent="0.2">
      <c r="A119" s="6">
        <v>2</v>
      </c>
      <c r="B119" s="6" t="s">
        <v>215</v>
      </c>
      <c r="C119" s="6" t="s">
        <v>117</v>
      </c>
      <c r="D119" s="6" t="s">
        <v>216</v>
      </c>
      <c r="E119" s="6" t="s">
        <v>23</v>
      </c>
      <c r="F119" s="7">
        <v>35971</v>
      </c>
    </row>
    <row r="120" spans="1:6" x14ac:dyDescent="0.2">
      <c r="A120" s="6">
        <v>2</v>
      </c>
      <c r="B120" s="6" t="s">
        <v>217</v>
      </c>
      <c r="C120" s="6" t="s">
        <v>120</v>
      </c>
      <c r="D120" s="6" t="s">
        <v>218</v>
      </c>
      <c r="E120" s="6" t="s">
        <v>14</v>
      </c>
      <c r="F120" s="7">
        <v>737</v>
      </c>
    </row>
    <row r="121" spans="1:6" x14ac:dyDescent="0.2">
      <c r="A121" s="6">
        <v>2</v>
      </c>
      <c r="B121" s="6" t="s">
        <v>217</v>
      </c>
      <c r="C121" s="6" t="s">
        <v>120</v>
      </c>
      <c r="D121" s="6" t="s">
        <v>218</v>
      </c>
      <c r="E121" s="6" t="s">
        <v>23</v>
      </c>
      <c r="F121" s="7">
        <v>29214</v>
      </c>
    </row>
    <row r="122" spans="1:6" x14ac:dyDescent="0.2">
      <c r="A122" s="6">
        <v>2</v>
      </c>
      <c r="B122" s="6" t="s">
        <v>219</v>
      </c>
      <c r="C122" s="6" t="s">
        <v>120</v>
      </c>
      <c r="D122" s="6" t="s">
        <v>220</v>
      </c>
      <c r="E122" s="6" t="s">
        <v>32</v>
      </c>
      <c r="F122" s="7">
        <v>24179</v>
      </c>
    </row>
    <row r="123" spans="1:6" x14ac:dyDescent="0.2">
      <c r="A123" s="6">
        <v>2</v>
      </c>
      <c r="B123" s="6" t="s">
        <v>219</v>
      </c>
      <c r="C123" s="6" t="s">
        <v>120</v>
      </c>
      <c r="D123" s="6" t="s">
        <v>221</v>
      </c>
      <c r="E123" s="6" t="s">
        <v>32</v>
      </c>
      <c r="F123" s="7">
        <v>24328</v>
      </c>
    </row>
    <row r="124" spans="1:6" x14ac:dyDescent="0.2">
      <c r="A124" s="6">
        <v>2</v>
      </c>
      <c r="B124" s="6" t="s">
        <v>48</v>
      </c>
      <c r="C124" s="6" t="s">
        <v>141</v>
      </c>
      <c r="D124" s="6" t="s">
        <v>222</v>
      </c>
      <c r="E124" s="6" t="s">
        <v>7</v>
      </c>
      <c r="F124" s="7">
        <v>332027</v>
      </c>
    </row>
    <row r="125" spans="1:6" x14ac:dyDescent="0.2">
      <c r="A125" s="6">
        <v>2</v>
      </c>
      <c r="B125" s="6" t="s">
        <v>48</v>
      </c>
      <c r="C125" s="6" t="s">
        <v>130</v>
      </c>
      <c r="D125" s="6" t="s">
        <v>222</v>
      </c>
      <c r="E125" s="6" t="s">
        <v>7</v>
      </c>
      <c r="F125" s="7">
        <v>66012</v>
      </c>
    </row>
    <row r="126" spans="1:6" x14ac:dyDescent="0.2">
      <c r="A126" s="6">
        <v>2</v>
      </c>
      <c r="B126" s="6" t="s">
        <v>48</v>
      </c>
      <c r="C126" s="6" t="s">
        <v>106</v>
      </c>
      <c r="D126" s="6" t="s">
        <v>223</v>
      </c>
      <c r="E126" s="6" t="s">
        <v>50</v>
      </c>
      <c r="F126" s="7">
        <v>2845434</v>
      </c>
    </row>
    <row r="127" spans="1:6" x14ac:dyDescent="0.2">
      <c r="A127" s="6">
        <v>2</v>
      </c>
      <c r="B127" s="6" t="s">
        <v>48</v>
      </c>
      <c r="C127" s="6" t="s">
        <v>163</v>
      </c>
      <c r="D127" s="6" t="s">
        <v>223</v>
      </c>
      <c r="E127" s="6" t="s">
        <v>50</v>
      </c>
      <c r="F127" s="7">
        <v>569130</v>
      </c>
    </row>
    <row r="128" spans="1:6" x14ac:dyDescent="0.2">
      <c r="A128" s="6">
        <v>2</v>
      </c>
      <c r="B128" s="6" t="s">
        <v>48</v>
      </c>
      <c r="C128" s="6" t="s">
        <v>168</v>
      </c>
      <c r="D128" s="6" t="s">
        <v>224</v>
      </c>
      <c r="E128" s="6" t="s">
        <v>24</v>
      </c>
      <c r="F128" s="7">
        <v>1494676</v>
      </c>
    </row>
    <row r="129" spans="1:6" x14ac:dyDescent="0.2">
      <c r="A129" s="6">
        <v>2</v>
      </c>
      <c r="B129" s="6" t="s">
        <v>48</v>
      </c>
      <c r="C129" s="6" t="s">
        <v>164</v>
      </c>
      <c r="D129" s="6" t="s">
        <v>224</v>
      </c>
      <c r="E129" s="6" t="s">
        <v>24</v>
      </c>
      <c r="F129" s="7">
        <v>340408</v>
      </c>
    </row>
    <row r="130" spans="1:6" x14ac:dyDescent="0.2">
      <c r="A130" s="6">
        <v>2</v>
      </c>
      <c r="B130" s="6" t="s">
        <v>48</v>
      </c>
      <c r="C130" s="6" t="s">
        <v>72</v>
      </c>
      <c r="D130" s="6" t="s">
        <v>225</v>
      </c>
      <c r="E130" s="6" t="s">
        <v>32</v>
      </c>
      <c r="F130" s="7">
        <v>191926</v>
      </c>
    </row>
    <row r="131" spans="1:6" x14ac:dyDescent="0.2">
      <c r="A131" s="6">
        <v>2</v>
      </c>
      <c r="B131" s="6" t="s">
        <v>48</v>
      </c>
      <c r="C131" s="6" t="s">
        <v>68</v>
      </c>
      <c r="D131" s="6" t="s">
        <v>225</v>
      </c>
      <c r="E131" s="6" t="s">
        <v>32</v>
      </c>
      <c r="F131" s="7">
        <v>49079</v>
      </c>
    </row>
    <row r="132" spans="1:6" x14ac:dyDescent="0.2">
      <c r="A132" s="6">
        <v>2</v>
      </c>
      <c r="B132" s="6" t="s">
        <v>48</v>
      </c>
      <c r="C132" s="6" t="s">
        <v>117</v>
      </c>
      <c r="D132" s="6" t="s">
        <v>226</v>
      </c>
      <c r="E132" s="6" t="s">
        <v>32</v>
      </c>
      <c r="F132" s="7">
        <v>72871</v>
      </c>
    </row>
    <row r="133" spans="1:6" x14ac:dyDescent="0.2">
      <c r="A133" s="6">
        <v>2</v>
      </c>
      <c r="B133" s="6" t="s">
        <v>48</v>
      </c>
      <c r="C133" s="6" t="s">
        <v>117</v>
      </c>
      <c r="D133" s="6" t="s">
        <v>226</v>
      </c>
      <c r="E133" s="6" t="s">
        <v>7</v>
      </c>
      <c r="F133" s="7">
        <v>99537</v>
      </c>
    </row>
    <row r="134" spans="1:6" x14ac:dyDescent="0.2">
      <c r="A134" s="6">
        <v>2</v>
      </c>
      <c r="B134" s="6" t="s">
        <v>48</v>
      </c>
      <c r="C134" s="6" t="s">
        <v>117</v>
      </c>
      <c r="D134" s="6" t="s">
        <v>226</v>
      </c>
      <c r="E134" s="6" t="s">
        <v>227</v>
      </c>
      <c r="F134" s="7">
        <v>6783133</v>
      </c>
    </row>
    <row r="135" spans="1:6" x14ac:dyDescent="0.2">
      <c r="A135" s="6">
        <v>2</v>
      </c>
      <c r="B135" s="6" t="s">
        <v>48</v>
      </c>
      <c r="C135" s="6" t="s">
        <v>112</v>
      </c>
      <c r="D135" s="6" t="s">
        <v>226</v>
      </c>
      <c r="E135" s="6" t="s">
        <v>32</v>
      </c>
      <c r="F135" s="7">
        <v>15592</v>
      </c>
    </row>
    <row r="136" spans="1:6" x14ac:dyDescent="0.2">
      <c r="A136" s="6">
        <v>2</v>
      </c>
      <c r="B136" s="6" t="s">
        <v>48</v>
      </c>
      <c r="C136" s="6" t="s">
        <v>112</v>
      </c>
      <c r="D136" s="6" t="s">
        <v>226</v>
      </c>
      <c r="E136" s="6" t="s">
        <v>7</v>
      </c>
      <c r="F136" s="7">
        <v>20589</v>
      </c>
    </row>
    <row r="137" spans="1:6" x14ac:dyDescent="0.2">
      <c r="A137" s="6">
        <v>2</v>
      </c>
      <c r="B137" s="6" t="s">
        <v>48</v>
      </c>
      <c r="C137" s="6" t="s">
        <v>112</v>
      </c>
      <c r="D137" s="6" t="s">
        <v>226</v>
      </c>
      <c r="E137" s="6" t="s">
        <v>227</v>
      </c>
      <c r="F137" s="7">
        <v>1284485</v>
      </c>
    </row>
    <row r="138" spans="1:6" x14ac:dyDescent="0.2">
      <c r="A138" s="6">
        <v>2</v>
      </c>
      <c r="B138" s="6" t="s">
        <v>48</v>
      </c>
      <c r="C138" s="6" t="s">
        <v>120</v>
      </c>
      <c r="D138" s="6" t="s">
        <v>228</v>
      </c>
      <c r="E138" s="6" t="s">
        <v>7</v>
      </c>
      <c r="F138" s="7">
        <v>162176</v>
      </c>
    </row>
    <row r="139" spans="1:6" x14ac:dyDescent="0.2">
      <c r="A139" s="6">
        <v>2</v>
      </c>
      <c r="B139" s="6" t="s">
        <v>48</v>
      </c>
      <c r="C139" s="6" t="s">
        <v>115</v>
      </c>
      <c r="D139" s="6" t="s">
        <v>228</v>
      </c>
      <c r="E139" s="6" t="s">
        <v>7</v>
      </c>
      <c r="F139" s="7">
        <v>48189</v>
      </c>
    </row>
    <row r="140" spans="1:6" x14ac:dyDescent="0.2">
      <c r="A140" s="6">
        <v>2</v>
      </c>
      <c r="B140" s="6" t="s">
        <v>229</v>
      </c>
      <c r="C140" s="6" t="s">
        <v>141</v>
      </c>
      <c r="D140" s="6" t="s">
        <v>230</v>
      </c>
      <c r="E140" s="6" t="s">
        <v>9</v>
      </c>
      <c r="F140" s="7">
        <v>6754</v>
      </c>
    </row>
    <row r="141" spans="1:6" x14ac:dyDescent="0.2">
      <c r="A141" s="6">
        <v>2</v>
      </c>
      <c r="B141" s="6" t="s">
        <v>229</v>
      </c>
      <c r="C141" s="6" t="s">
        <v>130</v>
      </c>
      <c r="D141" s="6" t="s">
        <v>230</v>
      </c>
      <c r="E141" s="6" t="s">
        <v>9</v>
      </c>
      <c r="F141" s="7">
        <v>1683</v>
      </c>
    </row>
    <row r="142" spans="1:6" x14ac:dyDescent="0.2">
      <c r="A142" s="6">
        <v>2</v>
      </c>
      <c r="B142" s="6" t="s">
        <v>231</v>
      </c>
      <c r="C142" s="6" t="s">
        <v>120</v>
      </c>
      <c r="D142" s="6" t="s">
        <v>232</v>
      </c>
      <c r="E142" s="6" t="s">
        <v>9</v>
      </c>
      <c r="F142" s="7">
        <v>18383</v>
      </c>
    </row>
    <row r="143" spans="1:6" x14ac:dyDescent="0.2">
      <c r="A143" s="6">
        <v>2</v>
      </c>
      <c r="B143" s="6" t="s">
        <v>233</v>
      </c>
      <c r="C143" s="6" t="s">
        <v>234</v>
      </c>
      <c r="D143" s="6"/>
      <c r="E143" s="6" t="s">
        <v>32</v>
      </c>
      <c r="F143" s="7">
        <v>20227</v>
      </c>
    </row>
    <row r="144" spans="1:6" x14ac:dyDescent="0.2">
      <c r="A144" s="6">
        <v>2</v>
      </c>
      <c r="B144" s="6" t="s">
        <v>233</v>
      </c>
      <c r="C144" s="6" t="s">
        <v>162</v>
      </c>
      <c r="D144" s="6"/>
      <c r="E144" s="6" t="s">
        <v>14</v>
      </c>
      <c r="F144" s="7">
        <v>42</v>
      </c>
    </row>
    <row r="145" spans="1:6" x14ac:dyDescent="0.2">
      <c r="A145" s="6">
        <v>2</v>
      </c>
      <c r="B145" s="6" t="s">
        <v>233</v>
      </c>
      <c r="C145" s="6" t="s">
        <v>162</v>
      </c>
      <c r="D145" s="6"/>
      <c r="E145" s="6" t="s">
        <v>7</v>
      </c>
      <c r="F145" s="7">
        <v>77366</v>
      </c>
    </row>
    <row r="146" spans="1:6" x14ac:dyDescent="0.2">
      <c r="A146" s="6">
        <v>2</v>
      </c>
      <c r="B146" s="6" t="s">
        <v>233</v>
      </c>
      <c r="C146" s="6" t="s">
        <v>163</v>
      </c>
      <c r="D146" s="6"/>
      <c r="E146" s="6" t="s">
        <v>7</v>
      </c>
      <c r="F146" s="7">
        <v>58801</v>
      </c>
    </row>
    <row r="147" spans="1:6" x14ac:dyDescent="0.2">
      <c r="A147" s="6">
        <v>2</v>
      </c>
      <c r="B147" s="6" t="s">
        <v>233</v>
      </c>
      <c r="C147" s="6" t="s">
        <v>164</v>
      </c>
      <c r="D147" s="6"/>
      <c r="E147" s="6" t="s">
        <v>32</v>
      </c>
      <c r="F147" s="7">
        <v>14115</v>
      </c>
    </row>
    <row r="148" spans="1:6" x14ac:dyDescent="0.2">
      <c r="A148" s="6">
        <v>2</v>
      </c>
      <c r="B148" s="6" t="s">
        <v>235</v>
      </c>
      <c r="C148" s="6" t="s">
        <v>116</v>
      </c>
      <c r="D148" s="6" t="s">
        <v>236</v>
      </c>
      <c r="E148" s="6" t="s">
        <v>9</v>
      </c>
      <c r="F148" s="7">
        <v>7358</v>
      </c>
    </row>
    <row r="149" spans="1:6" x14ac:dyDescent="0.2">
      <c r="A149" s="6">
        <v>2</v>
      </c>
      <c r="B149" s="6" t="s">
        <v>235</v>
      </c>
      <c r="C149" s="6" t="s">
        <v>116</v>
      </c>
      <c r="D149" s="6" t="s">
        <v>236</v>
      </c>
      <c r="E149" s="6" t="s">
        <v>7</v>
      </c>
      <c r="F149" s="7">
        <v>556719</v>
      </c>
    </row>
    <row r="150" spans="1:6" x14ac:dyDescent="0.2">
      <c r="A150" s="6">
        <v>2</v>
      </c>
      <c r="B150" s="6" t="s">
        <v>237</v>
      </c>
      <c r="C150" s="6" t="s">
        <v>238</v>
      </c>
      <c r="D150" s="6" t="s">
        <v>239</v>
      </c>
      <c r="E150" s="6" t="s">
        <v>32</v>
      </c>
      <c r="F150" s="7">
        <v>80498</v>
      </c>
    </row>
    <row r="151" spans="1:6" x14ac:dyDescent="0.2">
      <c r="A151" s="6">
        <v>2</v>
      </c>
      <c r="B151" s="6" t="s">
        <v>237</v>
      </c>
      <c r="C151" s="6" t="s">
        <v>240</v>
      </c>
      <c r="D151" s="6" t="s">
        <v>241</v>
      </c>
      <c r="E151" s="6" t="s">
        <v>14</v>
      </c>
      <c r="F151" s="7">
        <v>64</v>
      </c>
    </row>
    <row r="152" spans="1:6" x14ac:dyDescent="0.2">
      <c r="A152" s="6">
        <v>2</v>
      </c>
      <c r="B152" s="6" t="s">
        <v>237</v>
      </c>
      <c r="C152" s="6" t="s">
        <v>240</v>
      </c>
      <c r="D152" s="6" t="s">
        <v>242</v>
      </c>
      <c r="E152" s="6" t="s">
        <v>7</v>
      </c>
      <c r="F152" s="7">
        <v>132860</v>
      </c>
    </row>
    <row r="153" spans="1:6" x14ac:dyDescent="0.2">
      <c r="A153" s="6">
        <v>2</v>
      </c>
      <c r="B153" s="6" t="s">
        <v>237</v>
      </c>
      <c r="C153" s="6" t="s">
        <v>106</v>
      </c>
      <c r="D153" s="6" t="s">
        <v>243</v>
      </c>
      <c r="E153" s="6" t="s">
        <v>7</v>
      </c>
      <c r="F153" s="7">
        <v>97113</v>
      </c>
    </row>
    <row r="154" spans="1:6" x14ac:dyDescent="0.2">
      <c r="A154" s="6">
        <v>2</v>
      </c>
      <c r="B154" s="6" t="s">
        <v>237</v>
      </c>
      <c r="C154" s="6" t="s">
        <v>168</v>
      </c>
      <c r="D154" s="6" t="s">
        <v>244</v>
      </c>
      <c r="E154" s="6" t="s">
        <v>32</v>
      </c>
      <c r="F154" s="7">
        <v>28788</v>
      </c>
    </row>
    <row r="155" spans="1:6" x14ac:dyDescent="0.2">
      <c r="A155" s="6">
        <v>2</v>
      </c>
      <c r="B155" s="6" t="s">
        <v>245</v>
      </c>
      <c r="C155" s="6" t="s">
        <v>246</v>
      </c>
      <c r="D155" s="6" t="s">
        <v>247</v>
      </c>
      <c r="E155" s="6" t="s">
        <v>32</v>
      </c>
      <c r="F155" s="7">
        <v>57423</v>
      </c>
    </row>
    <row r="156" spans="1:6" x14ac:dyDescent="0.2">
      <c r="A156" s="6">
        <v>2</v>
      </c>
      <c r="B156" s="6" t="s">
        <v>245</v>
      </c>
      <c r="C156" s="6" t="s">
        <v>150</v>
      </c>
      <c r="D156" s="6" t="s">
        <v>248</v>
      </c>
      <c r="E156" s="6" t="s">
        <v>32</v>
      </c>
      <c r="F156" s="7">
        <v>41314</v>
      </c>
    </row>
    <row r="157" spans="1:6" x14ac:dyDescent="0.2">
      <c r="A157" s="6">
        <v>2</v>
      </c>
      <c r="B157" s="6" t="s">
        <v>245</v>
      </c>
      <c r="C157" s="6" t="s">
        <v>249</v>
      </c>
      <c r="D157" s="6" t="s">
        <v>250</v>
      </c>
      <c r="E157" s="6" t="s">
        <v>32</v>
      </c>
      <c r="F157" s="7">
        <v>30397</v>
      </c>
    </row>
    <row r="158" spans="1:6" x14ac:dyDescent="0.2">
      <c r="A158" s="6">
        <v>2</v>
      </c>
      <c r="B158" s="6" t="s">
        <v>245</v>
      </c>
      <c r="C158" s="6" t="s">
        <v>117</v>
      </c>
      <c r="D158" s="6" t="s">
        <v>251</v>
      </c>
      <c r="E158" s="6" t="s">
        <v>23</v>
      </c>
      <c r="F158" s="7">
        <v>26366</v>
      </c>
    </row>
    <row r="159" spans="1:6" x14ac:dyDescent="0.2">
      <c r="A159" s="6">
        <v>2</v>
      </c>
      <c r="B159" s="6" t="s">
        <v>245</v>
      </c>
      <c r="C159" s="6" t="s">
        <v>117</v>
      </c>
      <c r="D159" s="6" t="s">
        <v>252</v>
      </c>
      <c r="E159" s="6" t="s">
        <v>23</v>
      </c>
      <c r="F159" s="7">
        <v>28165</v>
      </c>
    </row>
    <row r="160" spans="1:6" x14ac:dyDescent="0.2">
      <c r="A160" s="6">
        <v>2</v>
      </c>
      <c r="B160" s="6" t="s">
        <v>245</v>
      </c>
      <c r="C160" s="6" t="s">
        <v>117</v>
      </c>
      <c r="D160" s="6" t="s">
        <v>253</v>
      </c>
      <c r="E160" s="6" t="s">
        <v>7</v>
      </c>
      <c r="F160" s="7">
        <v>206313</v>
      </c>
    </row>
    <row r="161" spans="1:7" x14ac:dyDescent="0.2">
      <c r="A161" s="6">
        <v>2</v>
      </c>
      <c r="B161" s="6" t="s">
        <v>51</v>
      </c>
      <c r="C161" s="6" t="s">
        <v>254</v>
      </c>
      <c r="D161" s="6" t="s">
        <v>255</v>
      </c>
      <c r="E161" s="6" t="s">
        <v>7</v>
      </c>
      <c r="F161" s="7">
        <v>90303</v>
      </c>
    </row>
    <row r="162" spans="1:7" x14ac:dyDescent="0.2">
      <c r="A162" s="6">
        <v>2</v>
      </c>
      <c r="B162" s="6" t="s">
        <v>51</v>
      </c>
      <c r="C162" s="6" t="s">
        <v>254</v>
      </c>
      <c r="D162" s="6" t="s">
        <v>256</v>
      </c>
      <c r="E162" s="6" t="s">
        <v>7</v>
      </c>
      <c r="F162" s="7">
        <v>201168</v>
      </c>
    </row>
    <row r="163" spans="1:7" x14ac:dyDescent="0.2">
      <c r="A163" s="6">
        <v>2</v>
      </c>
      <c r="B163" s="6" t="s">
        <v>257</v>
      </c>
      <c r="C163" s="6" t="s">
        <v>153</v>
      </c>
      <c r="D163" s="6" t="s">
        <v>258</v>
      </c>
      <c r="E163" s="6" t="s">
        <v>9</v>
      </c>
      <c r="F163" s="7">
        <v>817</v>
      </c>
    </row>
    <row r="164" spans="1:7" x14ac:dyDescent="0.2">
      <c r="A164" s="6">
        <v>2</v>
      </c>
      <c r="B164" s="6" t="s">
        <v>257</v>
      </c>
      <c r="C164" s="6" t="s">
        <v>153</v>
      </c>
      <c r="D164" s="6" t="s">
        <v>259</v>
      </c>
      <c r="E164" s="6" t="s">
        <v>7</v>
      </c>
      <c r="F164" s="7">
        <v>205507</v>
      </c>
    </row>
    <row r="165" spans="1:7" x14ac:dyDescent="0.2">
      <c r="A165" s="6">
        <v>2</v>
      </c>
      <c r="B165" s="6" t="s">
        <v>257</v>
      </c>
      <c r="C165" s="6" t="s">
        <v>119</v>
      </c>
      <c r="D165" s="6" t="s">
        <v>260</v>
      </c>
      <c r="E165" s="6" t="s">
        <v>7</v>
      </c>
      <c r="F165" s="7">
        <v>91965</v>
      </c>
    </row>
    <row r="166" spans="1:7" x14ac:dyDescent="0.2">
      <c r="A166" s="6">
        <v>2</v>
      </c>
      <c r="B166" s="6" t="s">
        <v>257</v>
      </c>
      <c r="C166" s="6" t="s">
        <v>119</v>
      </c>
      <c r="D166" s="6" t="s">
        <v>261</v>
      </c>
      <c r="E166" s="6" t="s">
        <v>7</v>
      </c>
      <c r="F166" s="7">
        <v>186436</v>
      </c>
    </row>
    <row r="167" spans="1:7" x14ac:dyDescent="0.2">
      <c r="A167" s="6">
        <v>2</v>
      </c>
      <c r="B167" s="6" t="s">
        <v>257</v>
      </c>
      <c r="C167" s="6" t="s">
        <v>119</v>
      </c>
      <c r="D167" s="6" t="s">
        <v>262</v>
      </c>
      <c r="E167" s="6" t="s">
        <v>23</v>
      </c>
      <c r="F167" s="7">
        <v>28410</v>
      </c>
    </row>
    <row r="168" spans="1:7" x14ac:dyDescent="0.2">
      <c r="A168" s="6">
        <v>2</v>
      </c>
      <c r="B168" s="6" t="s">
        <v>263</v>
      </c>
      <c r="C168" s="6" t="s">
        <v>141</v>
      </c>
      <c r="D168" s="6" t="s">
        <v>264</v>
      </c>
      <c r="E168" s="6" t="s">
        <v>32</v>
      </c>
      <c r="F168" s="7">
        <v>107649</v>
      </c>
    </row>
    <row r="169" spans="1:7" x14ac:dyDescent="0.2">
      <c r="A169" s="6">
        <v>2</v>
      </c>
      <c r="B169" s="6" t="s">
        <v>263</v>
      </c>
      <c r="C169" s="6" t="s">
        <v>144</v>
      </c>
      <c r="D169" s="6" t="s">
        <v>265</v>
      </c>
      <c r="E169" s="6" t="s">
        <v>32</v>
      </c>
      <c r="F169" s="7">
        <v>95018</v>
      </c>
    </row>
    <row r="170" spans="1:7" x14ac:dyDescent="0.2">
      <c r="A170" s="6">
        <v>2</v>
      </c>
      <c r="B170" s="6" t="s">
        <v>266</v>
      </c>
      <c r="C170" s="6" t="s">
        <v>120</v>
      </c>
      <c r="D170" s="6" t="s">
        <v>267</v>
      </c>
      <c r="E170" s="6" t="s">
        <v>7</v>
      </c>
      <c r="F170" s="7">
        <v>127679</v>
      </c>
      <c r="G170" s="8"/>
    </row>
    <row r="171" spans="1:7" x14ac:dyDescent="0.2">
      <c r="A171" s="6">
        <v>2</v>
      </c>
      <c r="B171" s="6" t="s">
        <v>266</v>
      </c>
      <c r="C171" s="6" t="s">
        <v>120</v>
      </c>
      <c r="D171" s="6" t="s">
        <v>267</v>
      </c>
      <c r="E171" s="6" t="s">
        <v>50</v>
      </c>
      <c r="F171" s="7">
        <v>4782996</v>
      </c>
      <c r="G171" s="8"/>
    </row>
    <row r="172" spans="1:7" x14ac:dyDescent="0.2">
      <c r="A172" s="6">
        <v>2</v>
      </c>
      <c r="B172" s="6" t="s">
        <v>268</v>
      </c>
      <c r="C172" s="6" t="s">
        <v>119</v>
      </c>
      <c r="D172" s="6" t="s">
        <v>269</v>
      </c>
      <c r="E172" s="6" t="s">
        <v>14</v>
      </c>
      <c r="F172" s="7">
        <v>10005</v>
      </c>
    </row>
    <row r="173" spans="1:7" x14ac:dyDescent="0.2">
      <c r="A173" s="6">
        <v>2</v>
      </c>
      <c r="B173" s="6" t="s">
        <v>268</v>
      </c>
      <c r="C173" s="6" t="s">
        <v>119</v>
      </c>
      <c r="D173" s="6" t="s">
        <v>269</v>
      </c>
      <c r="E173" s="6" t="s">
        <v>9</v>
      </c>
      <c r="F173" s="7">
        <v>7341</v>
      </c>
    </row>
    <row r="174" spans="1:7" x14ac:dyDescent="0.2">
      <c r="A174" s="6">
        <v>2</v>
      </c>
      <c r="B174" s="6" t="s">
        <v>270</v>
      </c>
      <c r="C174" s="6" t="s">
        <v>106</v>
      </c>
      <c r="D174" s="6" t="s">
        <v>271</v>
      </c>
      <c r="E174" s="6" t="s">
        <v>14</v>
      </c>
      <c r="F174" s="7">
        <v>54609</v>
      </c>
    </row>
    <row r="175" spans="1:7" x14ac:dyDescent="0.2">
      <c r="A175" s="6">
        <v>2</v>
      </c>
      <c r="B175" s="6" t="s">
        <v>270</v>
      </c>
      <c r="C175" s="6" t="s">
        <v>168</v>
      </c>
      <c r="D175" s="6" t="s">
        <v>272</v>
      </c>
      <c r="E175" s="6" t="s">
        <v>14</v>
      </c>
      <c r="F175" s="7">
        <v>21553</v>
      </c>
    </row>
    <row r="176" spans="1:7" x14ac:dyDescent="0.2">
      <c r="A176" s="6">
        <v>2</v>
      </c>
      <c r="B176" s="6" t="s">
        <v>270</v>
      </c>
      <c r="C176" s="6" t="s">
        <v>168</v>
      </c>
      <c r="D176" s="6" t="s">
        <v>272</v>
      </c>
      <c r="E176" s="6" t="s">
        <v>9</v>
      </c>
      <c r="F176" s="7">
        <v>0</v>
      </c>
    </row>
    <row r="177" spans="1:6" x14ac:dyDescent="0.2">
      <c r="A177" s="6">
        <v>2</v>
      </c>
      <c r="B177" s="6" t="s">
        <v>270</v>
      </c>
      <c r="C177" s="6" t="s">
        <v>168</v>
      </c>
      <c r="D177" s="6" t="s">
        <v>272</v>
      </c>
      <c r="E177" s="6" t="s">
        <v>7</v>
      </c>
      <c r="F177" s="7">
        <v>0</v>
      </c>
    </row>
    <row r="178" spans="1:6" x14ac:dyDescent="0.2">
      <c r="A178" s="6">
        <v>2</v>
      </c>
      <c r="B178" s="6" t="s">
        <v>273</v>
      </c>
      <c r="C178" s="6" t="s">
        <v>110</v>
      </c>
      <c r="D178" s="6" t="s">
        <v>317</v>
      </c>
      <c r="E178" s="6" t="s">
        <v>32</v>
      </c>
      <c r="F178" s="7">
        <v>34573</v>
      </c>
    </row>
    <row r="179" spans="1:6" x14ac:dyDescent="0.2">
      <c r="A179" s="6">
        <v>2</v>
      </c>
      <c r="B179" s="6" t="s">
        <v>273</v>
      </c>
      <c r="C179" s="6" t="s">
        <v>162</v>
      </c>
      <c r="D179" s="6" t="s">
        <v>318</v>
      </c>
      <c r="E179" s="6" t="s">
        <v>9</v>
      </c>
      <c r="F179" s="7">
        <v>14414</v>
      </c>
    </row>
    <row r="180" spans="1:6" x14ac:dyDescent="0.2">
      <c r="A180" s="6">
        <v>2</v>
      </c>
      <c r="B180" s="6" t="s">
        <v>273</v>
      </c>
      <c r="C180" s="6" t="s">
        <v>113</v>
      </c>
      <c r="D180" s="6" t="s">
        <v>319</v>
      </c>
      <c r="E180" s="6" t="s">
        <v>23</v>
      </c>
      <c r="F180" s="7">
        <v>16597</v>
      </c>
    </row>
    <row r="181" spans="1:6" x14ac:dyDescent="0.2">
      <c r="A181" s="6">
        <v>2</v>
      </c>
      <c r="B181" s="6" t="s">
        <v>274</v>
      </c>
      <c r="C181" s="6" t="s">
        <v>112</v>
      </c>
      <c r="D181" s="6" t="s">
        <v>275</v>
      </c>
      <c r="E181" s="6" t="s">
        <v>7</v>
      </c>
      <c r="F181" s="7">
        <v>138707</v>
      </c>
    </row>
    <row r="182" spans="1:6" x14ac:dyDescent="0.2">
      <c r="A182" s="6">
        <v>2</v>
      </c>
      <c r="B182" s="6" t="s">
        <v>276</v>
      </c>
      <c r="C182" s="6" t="s">
        <v>117</v>
      </c>
      <c r="D182" s="6" t="s">
        <v>277</v>
      </c>
      <c r="E182" s="6" t="s">
        <v>7</v>
      </c>
      <c r="F182" s="7">
        <v>23023</v>
      </c>
    </row>
    <row r="183" spans="1:6" x14ac:dyDescent="0.2">
      <c r="A183" s="6">
        <v>2</v>
      </c>
      <c r="B183" s="6" t="s">
        <v>278</v>
      </c>
      <c r="C183" s="6" t="s">
        <v>166</v>
      </c>
      <c r="D183" s="6" t="s">
        <v>280</v>
      </c>
      <c r="E183" s="6" t="s">
        <v>7</v>
      </c>
      <c r="F183" s="7">
        <v>56175</v>
      </c>
    </row>
    <row r="184" spans="1:6" x14ac:dyDescent="0.2">
      <c r="A184" s="6">
        <v>2</v>
      </c>
      <c r="B184" s="6" t="s">
        <v>278</v>
      </c>
      <c r="C184" s="6" t="s">
        <v>114</v>
      </c>
      <c r="D184" s="6" t="s">
        <v>279</v>
      </c>
      <c r="E184" s="6" t="s">
        <v>7</v>
      </c>
      <c r="F184" s="7">
        <v>42309</v>
      </c>
    </row>
    <row r="185" spans="1:6" x14ac:dyDescent="0.2">
      <c r="A185" s="6">
        <v>2</v>
      </c>
      <c r="B185" s="6" t="s">
        <v>281</v>
      </c>
      <c r="C185" s="6" t="s">
        <v>114</v>
      </c>
      <c r="D185" s="6" t="s">
        <v>282</v>
      </c>
      <c r="E185" s="6" t="s">
        <v>23</v>
      </c>
      <c r="F185" s="7">
        <v>12114</v>
      </c>
    </row>
    <row r="186" spans="1:6" x14ac:dyDescent="0.2">
      <c r="A186" s="6">
        <v>2</v>
      </c>
      <c r="B186" s="6" t="s">
        <v>63</v>
      </c>
      <c r="C186" s="6" t="s">
        <v>119</v>
      </c>
      <c r="D186" s="6" t="s">
        <v>283</v>
      </c>
      <c r="E186" s="6" t="s">
        <v>23</v>
      </c>
      <c r="F186" s="7">
        <v>24206</v>
      </c>
    </row>
    <row r="187" spans="1:6" x14ac:dyDescent="0.2">
      <c r="A187" s="6">
        <v>2</v>
      </c>
      <c r="B187" s="6" t="s">
        <v>284</v>
      </c>
      <c r="C187" s="6" t="s">
        <v>72</v>
      </c>
      <c r="D187" s="6" t="s">
        <v>285</v>
      </c>
      <c r="E187" s="6" t="s">
        <v>14</v>
      </c>
      <c r="F187" s="7">
        <v>28782</v>
      </c>
    </row>
    <row r="188" spans="1:6" x14ac:dyDescent="0.2">
      <c r="A188" s="6">
        <v>2</v>
      </c>
      <c r="B188" s="6" t="s">
        <v>284</v>
      </c>
      <c r="C188" s="6" t="s">
        <v>72</v>
      </c>
      <c r="D188" s="6" t="s">
        <v>285</v>
      </c>
      <c r="E188" s="6" t="s">
        <v>9</v>
      </c>
      <c r="F188" s="7">
        <v>4353</v>
      </c>
    </row>
    <row r="189" spans="1:6" x14ac:dyDescent="0.2">
      <c r="A189" s="6">
        <v>2</v>
      </c>
      <c r="B189" s="6" t="s">
        <v>284</v>
      </c>
      <c r="C189" s="6" t="s">
        <v>72</v>
      </c>
      <c r="D189" s="6" t="s">
        <v>285</v>
      </c>
      <c r="E189" s="6" t="s">
        <v>23</v>
      </c>
      <c r="F189" s="7">
        <v>71152</v>
      </c>
    </row>
    <row r="190" spans="1:6" x14ac:dyDescent="0.2">
      <c r="A190" s="6">
        <v>2</v>
      </c>
      <c r="B190" s="6" t="s">
        <v>284</v>
      </c>
      <c r="C190" s="6" t="s">
        <v>72</v>
      </c>
      <c r="D190" s="6" t="s">
        <v>285</v>
      </c>
      <c r="E190" s="6" t="s">
        <v>32</v>
      </c>
      <c r="F190" s="7">
        <v>164664</v>
      </c>
    </row>
    <row r="191" spans="1:6" x14ac:dyDescent="0.2">
      <c r="A191" s="6">
        <v>2</v>
      </c>
      <c r="B191" s="6" t="s">
        <v>284</v>
      </c>
      <c r="C191" s="6" t="s">
        <v>72</v>
      </c>
      <c r="D191" s="6" t="s">
        <v>285</v>
      </c>
      <c r="E191" s="6" t="s">
        <v>7</v>
      </c>
      <c r="F191" s="7">
        <v>156236</v>
      </c>
    </row>
    <row r="192" spans="1:6" x14ac:dyDescent="0.2">
      <c r="A192" s="6">
        <v>2</v>
      </c>
      <c r="B192" s="6" t="s">
        <v>286</v>
      </c>
      <c r="C192" s="6" t="s">
        <v>117</v>
      </c>
      <c r="D192" s="6" t="s">
        <v>287</v>
      </c>
      <c r="E192" s="6" t="s">
        <v>14</v>
      </c>
      <c r="F192" s="7">
        <v>32</v>
      </c>
    </row>
    <row r="193" spans="1:6" x14ac:dyDescent="0.2">
      <c r="A193" s="6">
        <v>2</v>
      </c>
      <c r="B193" s="6" t="s">
        <v>286</v>
      </c>
      <c r="C193" s="6" t="s">
        <v>117</v>
      </c>
      <c r="D193" s="6" t="s">
        <v>287</v>
      </c>
      <c r="E193" s="6" t="s">
        <v>7</v>
      </c>
      <c r="F193" s="7">
        <v>191599</v>
      </c>
    </row>
    <row r="194" spans="1:6" x14ac:dyDescent="0.2">
      <c r="A194" s="6">
        <v>2</v>
      </c>
      <c r="B194" s="6" t="s">
        <v>286</v>
      </c>
      <c r="C194" s="6" t="s">
        <v>117</v>
      </c>
      <c r="D194" s="6" t="s">
        <v>320</v>
      </c>
      <c r="E194" s="6" t="s">
        <v>9</v>
      </c>
      <c r="F194" s="7">
        <v>6689</v>
      </c>
    </row>
    <row r="195" spans="1:6" x14ac:dyDescent="0.2">
      <c r="A195" s="6">
        <v>2</v>
      </c>
      <c r="B195" s="6" t="s">
        <v>288</v>
      </c>
      <c r="C195" s="6" t="s">
        <v>114</v>
      </c>
      <c r="D195" s="6" t="s">
        <v>289</v>
      </c>
      <c r="E195" s="6" t="s">
        <v>32</v>
      </c>
      <c r="F195" s="7">
        <v>71285</v>
      </c>
    </row>
    <row r="196" spans="1:6" x14ac:dyDescent="0.2">
      <c r="A196" s="6">
        <v>2</v>
      </c>
      <c r="B196" s="6" t="s">
        <v>288</v>
      </c>
      <c r="C196" s="6" t="s">
        <v>114</v>
      </c>
      <c r="D196" s="6" t="s">
        <v>289</v>
      </c>
      <c r="E196" s="6" t="s">
        <v>7</v>
      </c>
      <c r="F196" s="7">
        <v>61208</v>
      </c>
    </row>
    <row r="197" spans="1:6" x14ac:dyDescent="0.2">
      <c r="A197" s="6">
        <v>2</v>
      </c>
      <c r="B197" s="6" t="s">
        <v>290</v>
      </c>
      <c r="C197" s="6" t="s">
        <v>115</v>
      </c>
      <c r="D197" s="6" t="s">
        <v>291</v>
      </c>
      <c r="E197" s="6" t="s">
        <v>7</v>
      </c>
      <c r="F197" s="7">
        <v>52154</v>
      </c>
    </row>
    <row r="198" spans="1:6" x14ac:dyDescent="0.2">
      <c r="A198" s="6">
        <v>2</v>
      </c>
      <c r="B198" s="6" t="s">
        <v>292</v>
      </c>
      <c r="C198" s="6" t="s">
        <v>112</v>
      </c>
      <c r="D198" s="6" t="s">
        <v>293</v>
      </c>
      <c r="E198" s="6" t="s">
        <v>7</v>
      </c>
      <c r="F198" s="7">
        <v>124445</v>
      </c>
    </row>
    <row r="199" spans="1:6" x14ac:dyDescent="0.2">
      <c r="A199" s="6">
        <v>2</v>
      </c>
      <c r="B199" s="6" t="s">
        <v>294</v>
      </c>
      <c r="C199" s="6" t="s">
        <v>117</v>
      </c>
      <c r="D199" s="6" t="s">
        <v>295</v>
      </c>
      <c r="E199" s="6" t="s">
        <v>7</v>
      </c>
      <c r="F199" s="7">
        <v>231266</v>
      </c>
    </row>
    <row r="200" spans="1:6" x14ac:dyDescent="0.2">
      <c r="A200" s="6">
        <v>2</v>
      </c>
      <c r="B200" s="6" t="s">
        <v>296</v>
      </c>
      <c r="C200" s="6" t="s">
        <v>115</v>
      </c>
      <c r="D200" s="6" t="s">
        <v>297</v>
      </c>
      <c r="E200" s="6" t="s">
        <v>7</v>
      </c>
      <c r="F200" s="7">
        <v>85056</v>
      </c>
    </row>
    <row r="201" spans="1:6" x14ac:dyDescent="0.2">
      <c r="A201" s="6">
        <v>2</v>
      </c>
      <c r="B201" s="6" t="s">
        <v>1142</v>
      </c>
      <c r="C201" s="6" t="s">
        <v>114</v>
      </c>
      <c r="D201" s="33" t="s">
        <v>1143</v>
      </c>
      <c r="E201" s="6" t="s">
        <v>227</v>
      </c>
      <c r="F201" s="7">
        <v>5530000</v>
      </c>
    </row>
    <row r="202" spans="1:6" x14ac:dyDescent="0.2">
      <c r="A202" s="6">
        <v>2</v>
      </c>
      <c r="B202" s="6" t="s">
        <v>1142</v>
      </c>
      <c r="C202" s="6" t="s">
        <v>114</v>
      </c>
      <c r="D202" s="33" t="s">
        <v>1143</v>
      </c>
      <c r="E202" s="6" t="s">
        <v>7</v>
      </c>
      <c r="F202" s="7">
        <v>219000</v>
      </c>
    </row>
    <row r="203" spans="1:6" x14ac:dyDescent="0.2">
      <c r="A203" s="6">
        <v>2</v>
      </c>
      <c r="B203" s="6" t="s">
        <v>1142</v>
      </c>
      <c r="C203" s="6" t="s">
        <v>114</v>
      </c>
      <c r="D203" s="33" t="s">
        <v>1143</v>
      </c>
      <c r="E203" s="6" t="s">
        <v>32</v>
      </c>
      <c r="F203" s="7">
        <v>67000</v>
      </c>
    </row>
    <row r="204" spans="1:6" x14ac:dyDescent="0.2">
      <c r="A204" s="6">
        <v>2</v>
      </c>
      <c r="B204" s="6" t="s">
        <v>1142</v>
      </c>
      <c r="C204" s="6" t="s">
        <v>114</v>
      </c>
      <c r="D204" s="33" t="s">
        <v>1143</v>
      </c>
      <c r="E204" s="6" t="s">
        <v>32</v>
      </c>
      <c r="F204" s="7">
        <v>70000</v>
      </c>
    </row>
    <row r="205" spans="1:6" x14ac:dyDescent="0.2">
      <c r="A205" s="6">
        <v>2</v>
      </c>
      <c r="B205" s="6" t="s">
        <v>1142</v>
      </c>
      <c r="C205" s="6" t="s">
        <v>114</v>
      </c>
      <c r="D205" s="33" t="s">
        <v>1143</v>
      </c>
      <c r="E205" s="6" t="s">
        <v>32</v>
      </c>
      <c r="F205" s="7">
        <v>59300</v>
      </c>
    </row>
    <row r="206" spans="1:6" x14ac:dyDescent="0.2">
      <c r="A206" s="6">
        <v>2</v>
      </c>
      <c r="B206" s="6" t="s">
        <v>1142</v>
      </c>
      <c r="C206" s="6" t="s">
        <v>114</v>
      </c>
      <c r="D206" s="33" t="s">
        <v>1143</v>
      </c>
      <c r="E206" s="6" t="s">
        <v>9</v>
      </c>
      <c r="F206" s="7">
        <v>13400</v>
      </c>
    </row>
    <row r="207" spans="1:6" x14ac:dyDescent="0.2">
      <c r="A207" s="6">
        <v>2</v>
      </c>
      <c r="B207" s="32" t="s">
        <v>1151</v>
      </c>
      <c r="C207" s="6" t="s">
        <v>168</v>
      </c>
      <c r="D207" s="32" t="s">
        <v>1152</v>
      </c>
      <c r="E207" s="29" t="s">
        <v>23</v>
      </c>
      <c r="F207" s="31">
        <v>28736</v>
      </c>
    </row>
    <row r="208" spans="1:6" x14ac:dyDescent="0.2">
      <c r="A208" s="6">
        <v>2</v>
      </c>
      <c r="B208" s="32" t="s">
        <v>1151</v>
      </c>
      <c r="C208" s="6" t="s">
        <v>168</v>
      </c>
      <c r="D208" s="32" t="s">
        <v>1152</v>
      </c>
      <c r="E208" s="6" t="s">
        <v>24</v>
      </c>
      <c r="F208" s="7">
        <v>2118466</v>
      </c>
    </row>
    <row r="209" spans="1:6" x14ac:dyDescent="0.2">
      <c r="A209" s="6">
        <v>2</v>
      </c>
      <c r="B209" s="29" t="s">
        <v>1156</v>
      </c>
      <c r="C209" s="6" t="s">
        <v>150</v>
      </c>
      <c r="D209" s="29" t="s">
        <v>1153</v>
      </c>
      <c r="E209" s="6" t="s">
        <v>23</v>
      </c>
      <c r="F209" s="7">
        <v>33200</v>
      </c>
    </row>
    <row r="210" spans="1:6" x14ac:dyDescent="0.2">
      <c r="A210" s="6">
        <v>2</v>
      </c>
      <c r="B210" s="29" t="s">
        <v>1156</v>
      </c>
      <c r="C210" s="6" t="s">
        <v>150</v>
      </c>
      <c r="D210" s="29" t="s">
        <v>1153</v>
      </c>
      <c r="E210" s="6" t="s">
        <v>7</v>
      </c>
      <c r="F210" s="7">
        <v>355000</v>
      </c>
    </row>
    <row r="211" spans="1:6" x14ac:dyDescent="0.2">
      <c r="A211" s="6">
        <v>2</v>
      </c>
      <c r="B211" s="29" t="s">
        <v>1156</v>
      </c>
      <c r="C211" s="6" t="s">
        <v>150</v>
      </c>
      <c r="D211" s="29" t="s">
        <v>1153</v>
      </c>
      <c r="E211" s="6" t="s">
        <v>24</v>
      </c>
      <c r="F211" s="7">
        <v>1590000</v>
      </c>
    </row>
    <row r="212" spans="1:6" x14ac:dyDescent="0.2">
      <c r="A212" s="6">
        <v>2</v>
      </c>
      <c r="B212" s="29" t="s">
        <v>1154</v>
      </c>
      <c r="C212" s="6" t="s">
        <v>117</v>
      </c>
      <c r="D212" s="29" t="s">
        <v>1155</v>
      </c>
      <c r="E212" s="29" t="s">
        <v>32</v>
      </c>
      <c r="F212" s="31">
        <v>63149</v>
      </c>
    </row>
    <row r="213" spans="1:6" x14ac:dyDescent="0.2">
      <c r="A213" s="6">
        <v>2</v>
      </c>
      <c r="B213" s="29" t="s">
        <v>1154</v>
      </c>
      <c r="C213" s="6" t="s">
        <v>117</v>
      </c>
      <c r="D213" s="29" t="s">
        <v>1155</v>
      </c>
      <c r="E213" s="29" t="s">
        <v>32</v>
      </c>
      <c r="F213" s="7">
        <v>58812</v>
      </c>
    </row>
    <row r="214" spans="1:6" x14ac:dyDescent="0.2">
      <c r="A214" s="6">
        <v>2</v>
      </c>
      <c r="B214" s="29" t="s">
        <v>1154</v>
      </c>
      <c r="C214" s="6" t="s">
        <v>117</v>
      </c>
      <c r="D214" s="29" t="s">
        <v>1155</v>
      </c>
      <c r="E214" s="29" t="s">
        <v>50</v>
      </c>
      <c r="F214" s="7">
        <v>4084403</v>
      </c>
    </row>
  </sheetData>
  <autoFilter ref="A1:G200" xr:uid="{BB6C83CF-3722-49D5-AE5A-E7D1E373BAD7}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EE4D-5817-4AA1-808F-0261FC3C2F59}">
  <dimension ref="A1:AO58"/>
  <sheetViews>
    <sheetView workbookViewId="0">
      <selection activeCell="B59" sqref="B59"/>
    </sheetView>
  </sheetViews>
  <sheetFormatPr defaultRowHeight="15" x14ac:dyDescent="0.25"/>
  <cols>
    <col min="2" max="2" width="69.5703125" bestFit="1" customWidth="1"/>
    <col min="3" max="3" width="34.42578125" bestFit="1" customWidth="1"/>
    <col min="4" max="4" width="48.140625" bestFit="1" customWidth="1"/>
    <col min="5" max="5" width="15.5703125" bestFit="1" customWidth="1"/>
    <col min="6" max="6" width="45.7109375" bestFit="1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  <c r="G1" s="15"/>
      <c r="H1" s="15"/>
      <c r="I1" s="15"/>
    </row>
    <row r="2" spans="1:9" x14ac:dyDescent="0.25">
      <c r="A2" s="17">
        <v>20</v>
      </c>
      <c r="B2" s="17" t="s">
        <v>67</v>
      </c>
      <c r="C2" s="17" t="s">
        <v>997</v>
      </c>
      <c r="D2" s="17" t="s">
        <v>998</v>
      </c>
      <c r="E2" s="17" t="s">
        <v>32</v>
      </c>
      <c r="F2" s="18">
        <v>51571</v>
      </c>
    </row>
    <row r="3" spans="1:9" x14ac:dyDescent="0.25">
      <c r="A3" s="17">
        <v>20</v>
      </c>
      <c r="B3" s="19" t="s">
        <v>109</v>
      </c>
      <c r="C3" s="17" t="s">
        <v>997</v>
      </c>
      <c r="D3" s="17" t="s">
        <v>999</v>
      </c>
      <c r="E3" s="17" t="s">
        <v>9</v>
      </c>
      <c r="F3" s="18">
        <v>9340</v>
      </c>
    </row>
    <row r="4" spans="1:9" x14ac:dyDescent="0.25">
      <c r="A4" s="17">
        <v>20</v>
      </c>
      <c r="B4" s="19" t="s">
        <v>27</v>
      </c>
      <c r="C4" s="17" t="s">
        <v>1000</v>
      </c>
      <c r="D4" s="17" t="s">
        <v>1001</v>
      </c>
      <c r="E4" s="17" t="s">
        <v>23</v>
      </c>
      <c r="F4" s="18">
        <v>73827</v>
      </c>
    </row>
    <row r="5" spans="1:9" x14ac:dyDescent="0.25">
      <c r="A5" s="17">
        <v>20</v>
      </c>
      <c r="B5" s="19" t="s">
        <v>27</v>
      </c>
      <c r="C5" s="17" t="s">
        <v>1002</v>
      </c>
      <c r="D5" s="17" t="s">
        <v>1003</v>
      </c>
      <c r="E5" s="17" t="s">
        <v>9</v>
      </c>
      <c r="F5" s="18">
        <v>6006</v>
      </c>
    </row>
    <row r="6" spans="1:9" x14ac:dyDescent="0.25">
      <c r="A6" s="17">
        <v>20</v>
      </c>
      <c r="B6" s="19" t="s">
        <v>27</v>
      </c>
      <c r="C6" s="17" t="s">
        <v>1004</v>
      </c>
      <c r="D6" s="17" t="s">
        <v>1005</v>
      </c>
      <c r="E6" s="17" t="s">
        <v>32</v>
      </c>
      <c r="F6" s="18">
        <v>34536</v>
      </c>
    </row>
    <row r="7" spans="1:9" x14ac:dyDescent="0.25">
      <c r="A7" s="17">
        <v>20</v>
      </c>
      <c r="B7" s="17" t="s">
        <v>509</v>
      </c>
      <c r="C7" s="17" t="s">
        <v>1006</v>
      </c>
      <c r="D7" s="17" t="s">
        <v>1007</v>
      </c>
      <c r="E7" s="17" t="s">
        <v>23</v>
      </c>
      <c r="F7" s="18">
        <v>112917</v>
      </c>
    </row>
    <row r="8" spans="1:9" x14ac:dyDescent="0.25">
      <c r="A8" s="17">
        <v>20</v>
      </c>
      <c r="B8" s="17" t="s">
        <v>692</v>
      </c>
      <c r="C8" s="17" t="s">
        <v>1008</v>
      </c>
      <c r="D8" s="17" t="s">
        <v>129</v>
      </c>
      <c r="E8" s="17" t="s">
        <v>9</v>
      </c>
      <c r="F8" s="18">
        <v>7567</v>
      </c>
    </row>
    <row r="9" spans="1:9" x14ac:dyDescent="0.25">
      <c r="A9" s="17">
        <v>20</v>
      </c>
      <c r="B9" s="17" t="s">
        <v>134</v>
      </c>
      <c r="C9" s="17" t="s">
        <v>1009</v>
      </c>
      <c r="D9" s="17" t="s">
        <v>1010</v>
      </c>
      <c r="E9" s="17" t="s">
        <v>9</v>
      </c>
      <c r="F9" s="18">
        <v>6472</v>
      </c>
    </row>
    <row r="10" spans="1:9" x14ac:dyDescent="0.25">
      <c r="A10" s="17">
        <v>20</v>
      </c>
      <c r="B10" s="17" t="s">
        <v>510</v>
      </c>
      <c r="C10" s="17" t="s">
        <v>1002</v>
      </c>
      <c r="D10" s="17" t="s">
        <v>1011</v>
      </c>
      <c r="E10" s="17" t="s">
        <v>32</v>
      </c>
      <c r="F10" s="18">
        <v>34608</v>
      </c>
    </row>
    <row r="11" spans="1:9" x14ac:dyDescent="0.25">
      <c r="A11" s="17">
        <v>20</v>
      </c>
      <c r="B11" s="17" t="s">
        <v>511</v>
      </c>
      <c r="C11" s="17" t="s">
        <v>1004</v>
      </c>
      <c r="D11" s="17" t="s">
        <v>1012</v>
      </c>
      <c r="E11" s="17" t="s">
        <v>9</v>
      </c>
      <c r="F11" s="18">
        <v>20072</v>
      </c>
    </row>
    <row r="12" spans="1:9" x14ac:dyDescent="0.25">
      <c r="A12" s="17">
        <v>20</v>
      </c>
      <c r="B12" s="17" t="s">
        <v>511</v>
      </c>
      <c r="C12" s="17" t="s">
        <v>1004</v>
      </c>
      <c r="D12" s="17" t="s">
        <v>1012</v>
      </c>
      <c r="E12" s="17" t="s">
        <v>32</v>
      </c>
      <c r="F12" s="18">
        <v>39797</v>
      </c>
    </row>
    <row r="13" spans="1:9" x14ac:dyDescent="0.25">
      <c r="A13" s="17">
        <v>20</v>
      </c>
      <c r="B13" s="17" t="s">
        <v>160</v>
      </c>
      <c r="C13" s="17" t="s">
        <v>1013</v>
      </c>
      <c r="D13" s="19" t="s">
        <v>555</v>
      </c>
      <c r="E13" s="17" t="s">
        <v>9</v>
      </c>
      <c r="F13" s="18">
        <v>9446</v>
      </c>
    </row>
    <row r="14" spans="1:9" x14ac:dyDescent="0.25">
      <c r="A14" s="17">
        <v>20</v>
      </c>
      <c r="B14" s="17" t="s">
        <v>502</v>
      </c>
      <c r="C14" s="17" t="s">
        <v>1000</v>
      </c>
      <c r="D14" s="17" t="s">
        <v>1014</v>
      </c>
      <c r="E14" s="17" t="s">
        <v>9</v>
      </c>
      <c r="F14" s="18">
        <v>2304</v>
      </c>
    </row>
    <row r="15" spans="1:9" x14ac:dyDescent="0.25">
      <c r="A15" s="17">
        <v>20</v>
      </c>
      <c r="B15" s="17" t="s">
        <v>40</v>
      </c>
      <c r="C15" s="17" t="s">
        <v>1015</v>
      </c>
      <c r="D15" s="17" t="s">
        <v>1016</v>
      </c>
      <c r="E15" s="17" t="s">
        <v>14</v>
      </c>
      <c r="F15" s="18">
        <v>1613</v>
      </c>
    </row>
    <row r="16" spans="1:9" x14ac:dyDescent="0.25">
      <c r="A16" s="17">
        <v>20</v>
      </c>
      <c r="B16" s="17" t="s">
        <v>40</v>
      </c>
      <c r="C16" s="17" t="s">
        <v>1017</v>
      </c>
      <c r="D16" s="6" t="s">
        <v>1018</v>
      </c>
      <c r="E16" s="17" t="s">
        <v>23</v>
      </c>
      <c r="F16" s="18">
        <v>27620</v>
      </c>
    </row>
    <row r="17" spans="1:6" x14ac:dyDescent="0.25">
      <c r="A17" s="17">
        <v>20</v>
      </c>
      <c r="B17" s="17" t="s">
        <v>40</v>
      </c>
      <c r="C17" s="17" t="s">
        <v>1019</v>
      </c>
      <c r="D17" s="6" t="s">
        <v>1020</v>
      </c>
      <c r="E17" s="17" t="s">
        <v>9</v>
      </c>
      <c r="F17" s="18">
        <v>3248</v>
      </c>
    </row>
    <row r="18" spans="1:6" x14ac:dyDescent="0.25">
      <c r="A18" s="17">
        <v>20</v>
      </c>
      <c r="B18" s="17" t="s">
        <v>40</v>
      </c>
      <c r="C18" s="17" t="s">
        <v>997</v>
      </c>
      <c r="D18" s="6" t="s">
        <v>1021</v>
      </c>
      <c r="E18" s="17" t="s">
        <v>7</v>
      </c>
      <c r="F18" s="18">
        <v>76130</v>
      </c>
    </row>
    <row r="19" spans="1:6" x14ac:dyDescent="0.25">
      <c r="A19" s="17">
        <v>20</v>
      </c>
      <c r="B19" s="17" t="s">
        <v>167</v>
      </c>
      <c r="C19" s="17" t="s">
        <v>1022</v>
      </c>
      <c r="D19" s="6" t="s">
        <v>1023</v>
      </c>
      <c r="E19" s="17" t="s">
        <v>9</v>
      </c>
      <c r="F19" s="18">
        <v>4983</v>
      </c>
    </row>
    <row r="20" spans="1:6" x14ac:dyDescent="0.25">
      <c r="A20" s="17">
        <v>20</v>
      </c>
      <c r="B20" s="17" t="s">
        <v>167</v>
      </c>
      <c r="C20" s="17" t="s">
        <v>1022</v>
      </c>
      <c r="D20" s="6" t="s">
        <v>1023</v>
      </c>
      <c r="E20" s="17" t="s">
        <v>32</v>
      </c>
      <c r="F20" s="18">
        <v>10157</v>
      </c>
    </row>
    <row r="21" spans="1:6" x14ac:dyDescent="0.25">
      <c r="A21" s="17">
        <v>20</v>
      </c>
      <c r="B21" s="17" t="s">
        <v>512</v>
      </c>
      <c r="C21" s="17" t="s">
        <v>1019</v>
      </c>
      <c r="D21" s="6" t="s">
        <v>1024</v>
      </c>
      <c r="E21" s="17" t="s">
        <v>23</v>
      </c>
      <c r="F21" s="18">
        <v>34153</v>
      </c>
    </row>
    <row r="22" spans="1:6" x14ac:dyDescent="0.25">
      <c r="A22" s="17">
        <v>20</v>
      </c>
      <c r="B22" s="17" t="s">
        <v>513</v>
      </c>
      <c r="C22" s="17" t="s">
        <v>1002</v>
      </c>
      <c r="D22" s="17" t="s">
        <v>1025</v>
      </c>
      <c r="E22" s="17" t="s">
        <v>23</v>
      </c>
      <c r="F22" s="18">
        <v>13233</v>
      </c>
    </row>
    <row r="23" spans="1:6" x14ac:dyDescent="0.25">
      <c r="A23" s="17">
        <v>20</v>
      </c>
      <c r="B23" s="17" t="s">
        <v>514</v>
      </c>
      <c r="C23" s="17" t="s">
        <v>1000</v>
      </c>
      <c r="D23" s="17" t="s">
        <v>1026</v>
      </c>
      <c r="E23" s="17" t="s">
        <v>9</v>
      </c>
      <c r="F23" s="18">
        <v>18764</v>
      </c>
    </row>
    <row r="24" spans="1:6" x14ac:dyDescent="0.25">
      <c r="A24" s="17">
        <v>20</v>
      </c>
      <c r="B24" s="17" t="s">
        <v>515</v>
      </c>
      <c r="C24" s="17" t="s">
        <v>1015</v>
      </c>
      <c r="D24" s="17" t="s">
        <v>1027</v>
      </c>
      <c r="E24" s="17" t="s">
        <v>7</v>
      </c>
      <c r="F24" s="18">
        <v>139246</v>
      </c>
    </row>
    <row r="25" spans="1:6" x14ac:dyDescent="0.25">
      <c r="A25" s="17">
        <v>20</v>
      </c>
      <c r="B25" s="17" t="s">
        <v>516</v>
      </c>
      <c r="C25" s="17" t="s">
        <v>1022</v>
      </c>
      <c r="D25" s="17" t="s">
        <v>1028</v>
      </c>
      <c r="E25" s="17" t="s">
        <v>23</v>
      </c>
      <c r="F25" s="18">
        <v>26757</v>
      </c>
    </row>
    <row r="26" spans="1:6" x14ac:dyDescent="0.25">
      <c r="A26" s="17">
        <v>20</v>
      </c>
      <c r="B26" s="17" t="s">
        <v>517</v>
      </c>
      <c r="C26" s="17" t="s">
        <v>1006</v>
      </c>
      <c r="D26" s="17" t="s">
        <v>1029</v>
      </c>
      <c r="E26" s="17" t="s">
        <v>14</v>
      </c>
      <c r="F26" s="18">
        <v>6735</v>
      </c>
    </row>
    <row r="27" spans="1:6" x14ac:dyDescent="0.25">
      <c r="A27" s="17">
        <v>20</v>
      </c>
      <c r="B27" s="17" t="s">
        <v>229</v>
      </c>
      <c r="C27" s="17" t="s">
        <v>1030</v>
      </c>
      <c r="D27" s="17" t="s">
        <v>1031</v>
      </c>
      <c r="E27" s="17" t="s">
        <v>14</v>
      </c>
      <c r="F27" s="18">
        <v>682</v>
      </c>
    </row>
    <row r="28" spans="1:6" x14ac:dyDescent="0.25">
      <c r="A28" s="17">
        <v>20</v>
      </c>
      <c r="B28" s="17" t="s">
        <v>233</v>
      </c>
      <c r="C28" s="17" t="s">
        <v>1009</v>
      </c>
      <c r="D28" s="17" t="s">
        <v>1032</v>
      </c>
      <c r="E28" s="17" t="s">
        <v>32</v>
      </c>
      <c r="F28" s="18">
        <v>81806</v>
      </c>
    </row>
    <row r="29" spans="1:6" x14ac:dyDescent="0.25">
      <c r="A29" s="17">
        <v>20</v>
      </c>
      <c r="B29" s="17" t="s">
        <v>233</v>
      </c>
      <c r="C29" s="17" t="s">
        <v>1033</v>
      </c>
      <c r="D29" s="6" t="s">
        <v>1034</v>
      </c>
      <c r="E29" s="17" t="s">
        <v>7</v>
      </c>
      <c r="F29" s="18">
        <v>31685</v>
      </c>
    </row>
    <row r="30" spans="1:6" x14ac:dyDescent="0.25">
      <c r="A30" s="17">
        <v>20</v>
      </c>
      <c r="B30" s="17" t="s">
        <v>233</v>
      </c>
      <c r="C30" s="17" t="s">
        <v>1035</v>
      </c>
      <c r="D30" s="17" t="s">
        <v>1036</v>
      </c>
      <c r="E30" s="17" t="s">
        <v>32</v>
      </c>
      <c r="F30" s="18">
        <v>42868</v>
      </c>
    </row>
    <row r="31" spans="1:6" x14ac:dyDescent="0.25">
      <c r="A31" s="17">
        <v>20</v>
      </c>
      <c r="B31" s="17" t="s">
        <v>518</v>
      </c>
      <c r="C31" s="17" t="s">
        <v>1002</v>
      </c>
      <c r="D31" s="17" t="s">
        <v>1037</v>
      </c>
      <c r="E31" s="17" t="s">
        <v>14</v>
      </c>
      <c r="F31" s="18">
        <v>22</v>
      </c>
    </row>
    <row r="32" spans="1:6" x14ac:dyDescent="0.25">
      <c r="A32" s="17">
        <v>20</v>
      </c>
      <c r="B32" s="17" t="s">
        <v>518</v>
      </c>
      <c r="C32" s="17" t="s">
        <v>1002</v>
      </c>
      <c r="D32" s="17" t="s">
        <v>1037</v>
      </c>
      <c r="E32" s="17" t="s">
        <v>7</v>
      </c>
      <c r="F32" s="18">
        <v>512167</v>
      </c>
    </row>
    <row r="33" spans="1:41" x14ac:dyDescent="0.25">
      <c r="A33" s="17">
        <v>20</v>
      </c>
      <c r="B33" s="17" t="s">
        <v>366</v>
      </c>
      <c r="C33" s="17" t="s">
        <v>1009</v>
      </c>
      <c r="D33" s="17" t="s">
        <v>1038</v>
      </c>
      <c r="E33" s="17" t="s">
        <v>9</v>
      </c>
      <c r="F33" s="18">
        <v>11255</v>
      </c>
    </row>
    <row r="34" spans="1:41" x14ac:dyDescent="0.25">
      <c r="A34" s="17">
        <v>20</v>
      </c>
      <c r="B34" s="17" t="s">
        <v>366</v>
      </c>
      <c r="C34" s="17" t="s">
        <v>1009</v>
      </c>
      <c r="D34" s="17" t="s">
        <v>1038</v>
      </c>
      <c r="E34" s="17" t="s">
        <v>7</v>
      </c>
      <c r="F34" s="18">
        <v>1096633</v>
      </c>
    </row>
    <row r="35" spans="1:41" x14ac:dyDescent="0.25">
      <c r="A35" s="17">
        <v>20</v>
      </c>
      <c r="B35" s="17" t="s">
        <v>519</v>
      </c>
      <c r="C35" s="17" t="s">
        <v>1002</v>
      </c>
      <c r="D35" s="17" t="s">
        <v>1039</v>
      </c>
      <c r="E35" s="17" t="s">
        <v>7</v>
      </c>
      <c r="F35" s="18">
        <v>78464</v>
      </c>
    </row>
    <row r="36" spans="1:41" x14ac:dyDescent="0.25">
      <c r="A36" s="17">
        <v>20</v>
      </c>
      <c r="B36" s="17" t="s">
        <v>347</v>
      </c>
      <c r="C36" s="17" t="s">
        <v>1015</v>
      </c>
      <c r="D36" s="17" t="s">
        <v>1040</v>
      </c>
      <c r="E36" s="17" t="s">
        <v>7</v>
      </c>
      <c r="F36" s="18">
        <v>86912</v>
      </c>
    </row>
    <row r="37" spans="1:41" x14ac:dyDescent="0.25">
      <c r="A37" s="17">
        <v>20</v>
      </c>
      <c r="B37" s="17" t="s">
        <v>520</v>
      </c>
      <c r="C37" s="17" t="s">
        <v>1000</v>
      </c>
      <c r="D37" s="17" t="s">
        <v>1041</v>
      </c>
      <c r="E37" s="17" t="s">
        <v>14</v>
      </c>
      <c r="F37" s="18">
        <v>5173</v>
      </c>
    </row>
    <row r="38" spans="1:41" x14ac:dyDescent="0.25">
      <c r="A38" s="17">
        <v>20</v>
      </c>
      <c r="B38" s="17" t="s">
        <v>520</v>
      </c>
      <c r="C38" s="17" t="s">
        <v>1000</v>
      </c>
      <c r="D38" s="17" t="s">
        <v>1041</v>
      </c>
      <c r="E38" s="17" t="s">
        <v>7</v>
      </c>
      <c r="F38" s="18">
        <v>106028</v>
      </c>
    </row>
    <row r="39" spans="1:41" s="16" customFormat="1" x14ac:dyDescent="0.25">
      <c r="A39" s="17">
        <v>20</v>
      </c>
      <c r="B39" s="17" t="s">
        <v>1042</v>
      </c>
      <c r="C39" s="17" t="s">
        <v>1022</v>
      </c>
      <c r="D39" s="17" t="s">
        <v>1111</v>
      </c>
      <c r="E39" s="19" t="s">
        <v>23</v>
      </c>
      <c r="F39" s="20">
        <v>18283</v>
      </c>
      <c r="G39" s="14"/>
      <c r="H39" s="10"/>
      <c r="I39" s="10"/>
      <c r="J39" s="10"/>
      <c r="K39" s="10"/>
      <c r="L39" s="10"/>
      <c r="M39" s="11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x14ac:dyDescent="0.25">
      <c r="A40" s="17">
        <v>20</v>
      </c>
      <c r="B40" s="17" t="s">
        <v>521</v>
      </c>
      <c r="C40" s="17" t="s">
        <v>1009</v>
      </c>
      <c r="D40" s="17" t="s">
        <v>1043</v>
      </c>
      <c r="E40" s="17" t="s">
        <v>7</v>
      </c>
      <c r="F40" s="18">
        <v>111782</v>
      </c>
    </row>
    <row r="41" spans="1:41" x14ac:dyDescent="0.25">
      <c r="A41" s="17">
        <v>20</v>
      </c>
      <c r="B41" s="17" t="s">
        <v>522</v>
      </c>
      <c r="C41" s="17" t="s">
        <v>1013</v>
      </c>
      <c r="D41" s="17" t="s">
        <v>1044</v>
      </c>
      <c r="E41" s="17" t="s">
        <v>9</v>
      </c>
      <c r="F41" s="18">
        <v>9483</v>
      </c>
    </row>
    <row r="42" spans="1:41" x14ac:dyDescent="0.25">
      <c r="A42" s="17">
        <v>20</v>
      </c>
      <c r="B42" s="21" t="s">
        <v>496</v>
      </c>
      <c r="C42" s="21" t="s">
        <v>1045</v>
      </c>
      <c r="D42" s="21" t="s">
        <v>1046</v>
      </c>
      <c r="E42" s="17" t="s">
        <v>23</v>
      </c>
      <c r="F42" s="18">
        <v>12579</v>
      </c>
    </row>
    <row r="43" spans="1:41" x14ac:dyDescent="0.25">
      <c r="A43" s="17">
        <v>20</v>
      </c>
      <c r="B43" s="17" t="s">
        <v>523</v>
      </c>
      <c r="C43" s="17" t="s">
        <v>1047</v>
      </c>
      <c r="D43" s="17" t="s">
        <v>1048</v>
      </c>
      <c r="E43" s="17" t="s">
        <v>32</v>
      </c>
      <c r="F43" s="18">
        <v>21172</v>
      </c>
    </row>
    <row r="44" spans="1:41" x14ac:dyDescent="0.25">
      <c r="A44" s="17">
        <v>20</v>
      </c>
      <c r="B44" s="17" t="s">
        <v>523</v>
      </c>
      <c r="C44" s="17" t="s">
        <v>1047</v>
      </c>
      <c r="D44" s="17" t="s">
        <v>1048</v>
      </c>
      <c r="E44" s="17" t="s">
        <v>7</v>
      </c>
      <c r="F44" s="18">
        <v>107554</v>
      </c>
    </row>
    <row r="45" spans="1:41" x14ac:dyDescent="0.25">
      <c r="A45" s="17">
        <v>20</v>
      </c>
      <c r="B45" s="17" t="s">
        <v>524</v>
      </c>
      <c r="C45" s="17" t="s">
        <v>1006</v>
      </c>
      <c r="D45" s="17" t="s">
        <v>1049</v>
      </c>
      <c r="E45" s="17" t="s">
        <v>7</v>
      </c>
      <c r="F45" s="18">
        <v>109594</v>
      </c>
    </row>
    <row r="46" spans="1:41" x14ac:dyDescent="0.25">
      <c r="A46" s="17">
        <v>20</v>
      </c>
      <c r="B46" s="28" t="s">
        <v>1112</v>
      </c>
      <c r="C46" s="17" t="s">
        <v>1015</v>
      </c>
      <c r="D46" s="6" t="s">
        <v>1113</v>
      </c>
      <c r="E46" s="6" t="s">
        <v>227</v>
      </c>
      <c r="F46" s="7">
        <v>7600000</v>
      </c>
    </row>
    <row r="47" spans="1:41" x14ac:dyDescent="0.25">
      <c r="A47" s="17">
        <v>20</v>
      </c>
      <c r="B47" s="28" t="s">
        <v>1112</v>
      </c>
      <c r="C47" s="17" t="s">
        <v>1015</v>
      </c>
      <c r="D47" s="6" t="s">
        <v>1113</v>
      </c>
      <c r="E47" s="6" t="s">
        <v>7</v>
      </c>
      <c r="F47" s="7">
        <v>140000</v>
      </c>
    </row>
    <row r="48" spans="1:41" x14ac:dyDescent="0.25">
      <c r="A48" s="17">
        <v>20</v>
      </c>
      <c r="B48" s="28" t="s">
        <v>1112</v>
      </c>
      <c r="C48" s="17" t="s">
        <v>1015</v>
      </c>
      <c r="D48" s="6" t="s">
        <v>1113</v>
      </c>
      <c r="E48" s="6" t="s">
        <v>32</v>
      </c>
      <c r="F48" s="7">
        <v>66000</v>
      </c>
    </row>
    <row r="49" spans="1:6" x14ac:dyDescent="0.25">
      <c r="A49" s="17">
        <v>20</v>
      </c>
      <c r="B49" s="28" t="s">
        <v>1112</v>
      </c>
      <c r="C49" s="17" t="s">
        <v>1015</v>
      </c>
      <c r="D49" s="6" t="s">
        <v>1113</v>
      </c>
      <c r="E49" s="6" t="s">
        <v>32</v>
      </c>
      <c r="F49" s="7">
        <v>65000</v>
      </c>
    </row>
    <row r="50" spans="1:6" x14ac:dyDescent="0.25">
      <c r="A50" s="17">
        <v>20</v>
      </c>
      <c r="B50" s="28" t="s">
        <v>1112</v>
      </c>
      <c r="C50" s="17" t="s">
        <v>1015</v>
      </c>
      <c r="D50" s="6" t="s">
        <v>1113</v>
      </c>
      <c r="E50" s="6" t="s">
        <v>23</v>
      </c>
      <c r="F50" s="7">
        <v>40000</v>
      </c>
    </row>
    <row r="51" spans="1:6" x14ac:dyDescent="0.25">
      <c r="A51" s="17">
        <v>20</v>
      </c>
      <c r="B51" s="28" t="s">
        <v>1112</v>
      </c>
      <c r="C51" s="17" t="s">
        <v>1015</v>
      </c>
      <c r="D51" s="6" t="s">
        <v>1113</v>
      </c>
      <c r="E51" s="6" t="s">
        <v>14</v>
      </c>
      <c r="F51" s="7">
        <v>30</v>
      </c>
    </row>
    <row r="52" spans="1:6" x14ac:dyDescent="0.25">
      <c r="A52" s="17">
        <v>20</v>
      </c>
      <c r="B52" s="28" t="s">
        <v>1112</v>
      </c>
      <c r="C52" s="17" t="s">
        <v>1015</v>
      </c>
      <c r="D52" s="6" t="s">
        <v>1113</v>
      </c>
      <c r="E52" s="6" t="s">
        <v>14</v>
      </c>
      <c r="F52" s="7">
        <v>30</v>
      </c>
    </row>
    <row r="53" spans="1:6" x14ac:dyDescent="0.25">
      <c r="A53" s="17">
        <v>20</v>
      </c>
      <c r="B53" s="28" t="s">
        <v>1117</v>
      </c>
      <c r="C53" s="28" t="s">
        <v>1006</v>
      </c>
      <c r="D53" s="28" t="s">
        <v>1118</v>
      </c>
      <c r="E53" s="28" t="s">
        <v>7</v>
      </c>
      <c r="F53" s="7">
        <v>350000</v>
      </c>
    </row>
    <row r="54" spans="1:6" x14ac:dyDescent="0.25">
      <c r="A54" s="17">
        <v>20</v>
      </c>
      <c r="B54" s="33" t="s">
        <v>1124</v>
      </c>
      <c r="C54" s="17" t="s">
        <v>1019</v>
      </c>
      <c r="D54" s="6" t="s">
        <v>1125</v>
      </c>
      <c r="E54" s="6" t="s">
        <v>50</v>
      </c>
      <c r="F54" s="7">
        <v>3549846.5</v>
      </c>
    </row>
    <row r="55" spans="1:6" x14ac:dyDescent="0.25">
      <c r="A55" s="17">
        <v>20</v>
      </c>
      <c r="B55" s="6" t="s">
        <v>1126</v>
      </c>
      <c r="C55" s="6" t="s">
        <v>1127</v>
      </c>
      <c r="D55" s="6" t="s">
        <v>1128</v>
      </c>
      <c r="E55" s="6" t="s">
        <v>227</v>
      </c>
      <c r="F55" s="7">
        <v>7099693</v>
      </c>
    </row>
    <row r="56" spans="1:6" x14ac:dyDescent="0.25">
      <c r="A56" s="17">
        <v>20</v>
      </c>
      <c r="B56" s="29" t="s">
        <v>1129</v>
      </c>
      <c r="C56" s="17" t="s">
        <v>1022</v>
      </c>
      <c r="D56" s="29" t="s">
        <v>1130</v>
      </c>
      <c r="E56" s="29" t="s">
        <v>14</v>
      </c>
      <c r="F56" s="31">
        <v>1400</v>
      </c>
    </row>
    <row r="57" spans="1:6" x14ac:dyDescent="0.25">
      <c r="A57" s="17">
        <v>20</v>
      </c>
      <c r="B57" s="29" t="s">
        <v>1129</v>
      </c>
      <c r="C57" s="17" t="s">
        <v>1022</v>
      </c>
      <c r="D57" s="29" t="s">
        <v>1130</v>
      </c>
      <c r="E57" s="29" t="s">
        <v>7</v>
      </c>
      <c r="F57" s="31">
        <v>115000</v>
      </c>
    </row>
    <row r="58" spans="1:6" x14ac:dyDescent="0.25">
      <c r="A58" s="17">
        <v>20</v>
      </c>
      <c r="B58" s="29" t="s">
        <v>1129</v>
      </c>
      <c r="C58" s="17" t="s">
        <v>1022</v>
      </c>
      <c r="D58" s="29" t="s">
        <v>1130</v>
      </c>
      <c r="E58" s="29" t="s">
        <v>50</v>
      </c>
      <c r="F58" s="31">
        <v>2100000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4FAC-6EE7-4149-9940-CE08023BC43F}">
  <dimension ref="A1:F35"/>
  <sheetViews>
    <sheetView workbookViewId="0">
      <selection activeCell="D23" sqref="D23"/>
    </sheetView>
  </sheetViews>
  <sheetFormatPr defaultRowHeight="15" x14ac:dyDescent="0.25"/>
  <cols>
    <col min="2" max="2" width="64.140625" bestFit="1" customWidth="1"/>
    <col min="3" max="3" width="29.140625" bestFit="1" customWidth="1"/>
    <col min="4" max="4" width="39.7109375" bestFit="1" customWidth="1"/>
    <col min="5" max="5" width="15.5703125" bestFit="1" customWidth="1"/>
    <col min="6" max="6" width="45.7109375" bestFit="1" customWidth="1"/>
  </cols>
  <sheetData>
    <row r="1" spans="1:6" s="15" customFormat="1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17">
        <v>21</v>
      </c>
      <c r="B2" s="17" t="s">
        <v>525</v>
      </c>
      <c r="C2" s="17" t="s">
        <v>1050</v>
      </c>
      <c r="D2" s="17" t="s">
        <v>1051</v>
      </c>
      <c r="E2" s="17" t="s">
        <v>7</v>
      </c>
      <c r="F2" s="18">
        <v>72149</v>
      </c>
    </row>
    <row r="3" spans="1:6" x14ac:dyDescent="0.25">
      <c r="A3" s="17">
        <v>21</v>
      </c>
      <c r="B3" s="17" t="s">
        <v>67</v>
      </c>
      <c r="C3" s="17" t="s">
        <v>1052</v>
      </c>
      <c r="D3" s="17" t="s">
        <v>1053</v>
      </c>
      <c r="E3" s="17" t="s">
        <v>32</v>
      </c>
      <c r="F3" s="18">
        <v>10361</v>
      </c>
    </row>
    <row r="4" spans="1:6" x14ac:dyDescent="0.25">
      <c r="A4" s="17">
        <v>21</v>
      </c>
      <c r="B4" s="17" t="s">
        <v>526</v>
      </c>
      <c r="C4" s="17" t="s">
        <v>1052</v>
      </c>
      <c r="D4" s="17" t="s">
        <v>1054</v>
      </c>
      <c r="E4" s="17" t="s">
        <v>23</v>
      </c>
      <c r="F4" s="18">
        <v>15098</v>
      </c>
    </row>
    <row r="5" spans="1:6" x14ac:dyDescent="0.25">
      <c r="A5" s="17">
        <v>21</v>
      </c>
      <c r="B5" s="17" t="s">
        <v>527</v>
      </c>
      <c r="C5" s="17" t="s">
        <v>1052</v>
      </c>
      <c r="D5" s="17" t="s">
        <v>1055</v>
      </c>
      <c r="E5" s="17" t="s">
        <v>14</v>
      </c>
      <c r="F5" s="18">
        <v>146</v>
      </c>
    </row>
    <row r="6" spans="1:6" x14ac:dyDescent="0.25">
      <c r="A6" s="17">
        <v>21</v>
      </c>
      <c r="B6" s="17" t="s">
        <v>527</v>
      </c>
      <c r="C6" s="17" t="s">
        <v>1052</v>
      </c>
      <c r="D6" s="17" t="s">
        <v>1055</v>
      </c>
      <c r="E6" s="17" t="s">
        <v>9</v>
      </c>
      <c r="F6" s="18">
        <v>2989</v>
      </c>
    </row>
    <row r="7" spans="1:6" x14ac:dyDescent="0.25">
      <c r="A7" s="17">
        <v>21</v>
      </c>
      <c r="B7" s="17" t="s">
        <v>527</v>
      </c>
      <c r="C7" s="17" t="s">
        <v>1052</v>
      </c>
      <c r="D7" s="17" t="s">
        <v>1055</v>
      </c>
      <c r="E7" s="17" t="s">
        <v>7</v>
      </c>
      <c r="F7" s="18">
        <v>38319</v>
      </c>
    </row>
    <row r="8" spans="1:6" x14ac:dyDescent="0.25">
      <c r="A8" s="17">
        <v>21</v>
      </c>
      <c r="B8" s="17" t="s">
        <v>35</v>
      </c>
      <c r="C8" s="17" t="s">
        <v>1050</v>
      </c>
      <c r="D8" s="17" t="s">
        <v>1056</v>
      </c>
      <c r="E8" s="17" t="s">
        <v>9</v>
      </c>
      <c r="F8" s="18">
        <v>13267</v>
      </c>
    </row>
    <row r="9" spans="1:6" x14ac:dyDescent="0.25">
      <c r="A9" s="17">
        <v>21</v>
      </c>
      <c r="B9" s="17" t="s">
        <v>35</v>
      </c>
      <c r="C9" s="17" t="s">
        <v>1050</v>
      </c>
      <c r="D9" s="17" t="s">
        <v>1057</v>
      </c>
      <c r="E9" s="17" t="s">
        <v>23</v>
      </c>
      <c r="F9" s="18">
        <v>20945</v>
      </c>
    </row>
    <row r="10" spans="1:6" x14ac:dyDescent="0.25">
      <c r="A10" s="17">
        <v>21</v>
      </c>
      <c r="B10" s="17" t="s">
        <v>528</v>
      </c>
      <c r="C10" s="17" t="s">
        <v>1050</v>
      </c>
      <c r="D10" s="17" t="s">
        <v>1058</v>
      </c>
      <c r="E10" s="17" t="s">
        <v>9</v>
      </c>
      <c r="F10" s="18">
        <v>25990</v>
      </c>
    </row>
    <row r="11" spans="1:6" x14ac:dyDescent="0.25">
      <c r="A11" s="17">
        <v>21</v>
      </c>
      <c r="B11" s="17" t="s">
        <v>378</v>
      </c>
      <c r="C11" s="17" t="s">
        <v>1050</v>
      </c>
      <c r="D11" s="17" t="s">
        <v>1059</v>
      </c>
      <c r="E11" s="17" t="s">
        <v>32</v>
      </c>
      <c r="F11" s="18">
        <v>64007</v>
      </c>
    </row>
    <row r="12" spans="1:6" s="1" customFormat="1" x14ac:dyDescent="0.25">
      <c r="A12" s="17">
        <v>21</v>
      </c>
      <c r="B12" s="17" t="s">
        <v>40</v>
      </c>
      <c r="C12" s="17" t="s">
        <v>1052</v>
      </c>
      <c r="D12" s="17" t="s">
        <v>1060</v>
      </c>
      <c r="E12" s="17" t="s">
        <v>32</v>
      </c>
      <c r="F12" s="18">
        <v>18597</v>
      </c>
    </row>
    <row r="13" spans="1:6" x14ac:dyDescent="0.25">
      <c r="A13" s="17">
        <v>21</v>
      </c>
      <c r="B13" s="17" t="s">
        <v>40</v>
      </c>
      <c r="C13" s="17" t="s">
        <v>1052</v>
      </c>
      <c r="D13" s="17" t="s">
        <v>1060</v>
      </c>
      <c r="E13" s="17" t="s">
        <v>9</v>
      </c>
      <c r="F13" s="18">
        <v>1229</v>
      </c>
    </row>
    <row r="14" spans="1:6" x14ac:dyDescent="0.25">
      <c r="A14" s="17">
        <v>21</v>
      </c>
      <c r="B14" s="17" t="s">
        <v>167</v>
      </c>
      <c r="C14" s="17" t="s">
        <v>1050</v>
      </c>
      <c r="D14" s="17" t="s">
        <v>1061</v>
      </c>
      <c r="E14" s="17" t="s">
        <v>9</v>
      </c>
      <c r="F14" s="18">
        <v>9747</v>
      </c>
    </row>
    <row r="15" spans="1:6" x14ac:dyDescent="0.25">
      <c r="A15" s="17">
        <v>21</v>
      </c>
      <c r="B15" s="17" t="s">
        <v>529</v>
      </c>
      <c r="C15" s="17" t="s">
        <v>1050</v>
      </c>
      <c r="D15" s="17" t="s">
        <v>1062</v>
      </c>
      <c r="E15" s="17" t="s">
        <v>9</v>
      </c>
      <c r="F15" s="18">
        <v>33169</v>
      </c>
    </row>
    <row r="16" spans="1:6" x14ac:dyDescent="0.25">
      <c r="A16" s="17">
        <v>21</v>
      </c>
      <c r="B16" s="17" t="s">
        <v>530</v>
      </c>
      <c r="C16" s="17" t="s">
        <v>1050</v>
      </c>
      <c r="D16" s="17" t="s">
        <v>1063</v>
      </c>
      <c r="E16" s="17" t="s">
        <v>14</v>
      </c>
      <c r="F16" s="18">
        <v>165</v>
      </c>
    </row>
    <row r="17" spans="1:6" x14ac:dyDescent="0.25">
      <c r="A17" s="17">
        <v>21</v>
      </c>
      <c r="B17" s="17" t="s">
        <v>530</v>
      </c>
      <c r="C17" s="17" t="s">
        <v>1050</v>
      </c>
      <c r="D17" s="17" t="s">
        <v>1064</v>
      </c>
      <c r="E17" s="17" t="s">
        <v>23</v>
      </c>
      <c r="F17" s="18">
        <v>15008</v>
      </c>
    </row>
    <row r="18" spans="1:6" x14ac:dyDescent="0.25">
      <c r="A18" s="17">
        <v>21</v>
      </c>
      <c r="B18" s="17" t="s">
        <v>530</v>
      </c>
      <c r="C18" s="17" t="s">
        <v>1050</v>
      </c>
      <c r="D18" s="17" t="s">
        <v>1065</v>
      </c>
      <c r="E18" s="17" t="s">
        <v>14</v>
      </c>
      <c r="F18" s="18">
        <v>7164813</v>
      </c>
    </row>
    <row r="19" spans="1:6" x14ac:dyDescent="0.25">
      <c r="A19" s="17">
        <v>21</v>
      </c>
      <c r="B19" s="17" t="s">
        <v>531</v>
      </c>
      <c r="C19" s="17" t="s">
        <v>1050</v>
      </c>
      <c r="D19" s="17" t="s">
        <v>1066</v>
      </c>
      <c r="E19" s="17" t="s">
        <v>9</v>
      </c>
      <c r="F19" s="18">
        <v>6687</v>
      </c>
    </row>
    <row r="20" spans="1:6" x14ac:dyDescent="0.25">
      <c r="A20" s="17">
        <v>21</v>
      </c>
      <c r="B20" s="17" t="s">
        <v>219</v>
      </c>
      <c r="C20" s="17" t="s">
        <v>1050</v>
      </c>
      <c r="D20" s="17" t="s">
        <v>1067</v>
      </c>
      <c r="E20" s="17" t="s">
        <v>7</v>
      </c>
      <c r="F20" s="18">
        <v>23844</v>
      </c>
    </row>
    <row r="21" spans="1:6" x14ac:dyDescent="0.25">
      <c r="A21" s="17">
        <v>21</v>
      </c>
      <c r="B21" s="17" t="s">
        <v>233</v>
      </c>
      <c r="C21" s="17" t="s">
        <v>1050</v>
      </c>
      <c r="D21" s="17" t="s">
        <v>1068</v>
      </c>
      <c r="E21" s="17" t="s">
        <v>7</v>
      </c>
      <c r="F21" s="18">
        <v>75876</v>
      </c>
    </row>
    <row r="22" spans="1:6" x14ac:dyDescent="0.25">
      <c r="A22" s="17">
        <v>21</v>
      </c>
      <c r="B22" s="17" t="s">
        <v>233</v>
      </c>
      <c r="C22" s="17" t="s">
        <v>1050</v>
      </c>
      <c r="D22" s="17" t="s">
        <v>1069</v>
      </c>
      <c r="E22" s="17" t="s">
        <v>23</v>
      </c>
      <c r="F22" s="18">
        <v>42730</v>
      </c>
    </row>
    <row r="23" spans="1:6" x14ac:dyDescent="0.25">
      <c r="A23" s="17">
        <v>21</v>
      </c>
      <c r="B23" s="17" t="s">
        <v>532</v>
      </c>
      <c r="C23" s="17" t="s">
        <v>1050</v>
      </c>
      <c r="D23" s="17" t="s">
        <v>1066</v>
      </c>
      <c r="E23" s="17" t="s">
        <v>9</v>
      </c>
      <c r="F23" s="18">
        <v>5206</v>
      </c>
    </row>
    <row r="24" spans="1:6" x14ac:dyDescent="0.25">
      <c r="A24" s="17">
        <v>21</v>
      </c>
      <c r="B24" s="17" t="s">
        <v>533</v>
      </c>
      <c r="C24" s="17" t="s">
        <v>1050</v>
      </c>
      <c r="D24" s="17" t="s">
        <v>1070</v>
      </c>
      <c r="E24" s="17" t="s">
        <v>9</v>
      </c>
      <c r="F24" s="18">
        <v>49518</v>
      </c>
    </row>
    <row r="25" spans="1:6" x14ac:dyDescent="0.25">
      <c r="A25" s="17">
        <v>21</v>
      </c>
      <c r="B25" s="17" t="s">
        <v>534</v>
      </c>
      <c r="C25" s="17" t="s">
        <v>1050</v>
      </c>
      <c r="D25" s="17" t="s">
        <v>1071</v>
      </c>
      <c r="E25" s="17" t="s">
        <v>7</v>
      </c>
      <c r="F25" s="18">
        <v>94373</v>
      </c>
    </row>
    <row r="26" spans="1:6" x14ac:dyDescent="0.25">
      <c r="A26" s="17">
        <v>21</v>
      </c>
      <c r="B26" s="17" t="s">
        <v>535</v>
      </c>
      <c r="C26" s="17" t="s">
        <v>1050</v>
      </c>
      <c r="D26" s="17" t="s">
        <v>1072</v>
      </c>
      <c r="E26" s="17" t="s">
        <v>7</v>
      </c>
      <c r="F26" s="18">
        <v>120835</v>
      </c>
    </row>
    <row r="27" spans="1:6" x14ac:dyDescent="0.25">
      <c r="A27" s="17">
        <v>21</v>
      </c>
      <c r="B27" s="17" t="s">
        <v>535</v>
      </c>
      <c r="C27" s="17" t="s">
        <v>1050</v>
      </c>
      <c r="D27" s="17" t="s">
        <v>1068</v>
      </c>
      <c r="E27" s="17" t="s">
        <v>7</v>
      </c>
      <c r="F27" s="18">
        <v>42401</v>
      </c>
    </row>
    <row r="28" spans="1:6" x14ac:dyDescent="0.25">
      <c r="A28" s="17">
        <v>21</v>
      </c>
      <c r="B28" s="17" t="s">
        <v>535</v>
      </c>
      <c r="C28" s="17" t="s">
        <v>1050</v>
      </c>
      <c r="D28" s="17" t="s">
        <v>1073</v>
      </c>
      <c r="E28" s="17" t="s">
        <v>9</v>
      </c>
      <c r="F28" s="18">
        <v>25047</v>
      </c>
    </row>
    <row r="29" spans="1:6" x14ac:dyDescent="0.25">
      <c r="A29" s="17">
        <v>21</v>
      </c>
      <c r="B29" s="17" t="s">
        <v>535</v>
      </c>
      <c r="C29" s="17" t="s">
        <v>1050</v>
      </c>
      <c r="D29" s="17" t="s">
        <v>1073</v>
      </c>
      <c r="E29" s="17" t="s">
        <v>7</v>
      </c>
      <c r="F29" s="18">
        <v>475361</v>
      </c>
    </row>
    <row r="30" spans="1:6" x14ac:dyDescent="0.25">
      <c r="A30" s="17">
        <v>21</v>
      </c>
      <c r="B30" s="17" t="s">
        <v>535</v>
      </c>
      <c r="C30" s="17" t="s">
        <v>1050</v>
      </c>
      <c r="D30" s="17" t="s">
        <v>1074</v>
      </c>
      <c r="E30" s="17" t="s">
        <v>7</v>
      </c>
      <c r="F30" s="18">
        <v>415659</v>
      </c>
    </row>
    <row r="31" spans="1:6" x14ac:dyDescent="0.25">
      <c r="A31" s="17">
        <v>21</v>
      </c>
      <c r="B31" s="17" t="s">
        <v>536</v>
      </c>
      <c r="C31" s="17" t="s">
        <v>1052</v>
      </c>
      <c r="D31" s="17" t="s">
        <v>1075</v>
      </c>
      <c r="E31" s="17" t="s">
        <v>23</v>
      </c>
      <c r="F31" s="18">
        <v>3343</v>
      </c>
    </row>
    <row r="32" spans="1:6" x14ac:dyDescent="0.25">
      <c r="A32" s="17">
        <v>21</v>
      </c>
      <c r="B32" s="17" t="s">
        <v>536</v>
      </c>
      <c r="C32" s="17" t="s">
        <v>1052</v>
      </c>
      <c r="D32" s="17" t="s">
        <v>1075</v>
      </c>
      <c r="E32" s="17" t="s">
        <v>7</v>
      </c>
      <c r="F32" s="18">
        <v>56787</v>
      </c>
    </row>
    <row r="33" spans="1:6" x14ac:dyDescent="0.25">
      <c r="A33" s="17">
        <v>21</v>
      </c>
      <c r="B33" s="17" t="s">
        <v>481</v>
      </c>
      <c r="C33" s="17" t="s">
        <v>1050</v>
      </c>
      <c r="D33" s="17" t="s">
        <v>1076</v>
      </c>
      <c r="E33" s="17" t="s">
        <v>9</v>
      </c>
      <c r="F33" s="18">
        <v>5717</v>
      </c>
    </row>
    <row r="34" spans="1:6" x14ac:dyDescent="0.25">
      <c r="A34" s="17">
        <v>21</v>
      </c>
      <c r="B34" s="17" t="s">
        <v>537</v>
      </c>
      <c r="C34" s="17" t="s">
        <v>1052</v>
      </c>
      <c r="D34" s="17" t="s">
        <v>1077</v>
      </c>
      <c r="E34" s="17" t="s">
        <v>7</v>
      </c>
      <c r="F34" s="18">
        <v>93275</v>
      </c>
    </row>
    <row r="35" spans="1:6" x14ac:dyDescent="0.25">
      <c r="A35" s="17">
        <v>21</v>
      </c>
      <c r="B35" s="17" t="s">
        <v>490</v>
      </c>
      <c r="C35" s="17" t="s">
        <v>1052</v>
      </c>
      <c r="D35" s="17" t="s">
        <v>1078</v>
      </c>
      <c r="E35" s="17" t="s">
        <v>9</v>
      </c>
      <c r="F35" s="18">
        <v>4446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536B-20D2-4677-AECA-BD2028212F3E}">
  <dimension ref="A1:F22"/>
  <sheetViews>
    <sheetView workbookViewId="0">
      <selection activeCell="D24" sqref="D24"/>
    </sheetView>
  </sheetViews>
  <sheetFormatPr defaultRowHeight="15" x14ac:dyDescent="0.25"/>
  <cols>
    <col min="1" max="1" width="7.5703125" bestFit="1" customWidth="1"/>
    <col min="2" max="2" width="64.5703125" bestFit="1" customWidth="1"/>
    <col min="3" max="3" width="29.42578125" bestFit="1" customWidth="1"/>
    <col min="4" max="4" width="44" bestFit="1" customWidth="1"/>
    <col min="5" max="5" width="15.5703125" bestFit="1" customWidth="1"/>
    <col min="6" max="6" width="45.71093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17">
        <v>22</v>
      </c>
      <c r="B2" s="17" t="s">
        <v>538</v>
      </c>
      <c r="C2" s="17" t="s">
        <v>1080</v>
      </c>
      <c r="D2" s="17" t="s">
        <v>1081</v>
      </c>
      <c r="E2" s="17" t="s">
        <v>7</v>
      </c>
      <c r="F2" s="18">
        <v>151139</v>
      </c>
    </row>
    <row r="3" spans="1:6" x14ac:dyDescent="0.25">
      <c r="A3" s="17">
        <v>22</v>
      </c>
      <c r="B3" s="17" t="s">
        <v>539</v>
      </c>
      <c r="C3" s="17" t="s">
        <v>1080</v>
      </c>
      <c r="D3" s="17" t="s">
        <v>1082</v>
      </c>
      <c r="E3" s="17" t="s">
        <v>14</v>
      </c>
      <c r="F3" s="18">
        <v>57705</v>
      </c>
    </row>
    <row r="4" spans="1:6" x14ac:dyDescent="0.25">
      <c r="A4" s="17">
        <v>22</v>
      </c>
      <c r="B4" s="17" t="s">
        <v>540</v>
      </c>
      <c r="C4" s="17" t="s">
        <v>1080</v>
      </c>
      <c r="D4" s="17" t="s">
        <v>1083</v>
      </c>
      <c r="E4" s="17" t="s">
        <v>9</v>
      </c>
      <c r="F4" s="18">
        <v>3801</v>
      </c>
    </row>
    <row r="5" spans="1:6" x14ac:dyDescent="0.25">
      <c r="A5" s="17">
        <v>22</v>
      </c>
      <c r="B5" s="17" t="s">
        <v>540</v>
      </c>
      <c r="C5" s="17" t="s">
        <v>1080</v>
      </c>
      <c r="D5" s="17" t="s">
        <v>1084</v>
      </c>
      <c r="E5" s="17" t="s">
        <v>23</v>
      </c>
      <c r="F5" s="18">
        <v>27436</v>
      </c>
    </row>
    <row r="6" spans="1:6" x14ac:dyDescent="0.25">
      <c r="A6" s="17">
        <v>22</v>
      </c>
      <c r="B6" s="17" t="s">
        <v>540</v>
      </c>
      <c r="C6" s="17" t="s">
        <v>1080</v>
      </c>
      <c r="D6" s="17" t="s">
        <v>1084</v>
      </c>
      <c r="E6" s="17" t="s">
        <v>32</v>
      </c>
      <c r="F6" s="18">
        <v>38358</v>
      </c>
    </row>
    <row r="7" spans="1:6" x14ac:dyDescent="0.25">
      <c r="A7" s="17">
        <v>22</v>
      </c>
      <c r="B7" s="17" t="s">
        <v>540</v>
      </c>
      <c r="C7" s="17" t="s">
        <v>1080</v>
      </c>
      <c r="D7" s="17" t="s">
        <v>1085</v>
      </c>
      <c r="E7" s="17" t="s">
        <v>9</v>
      </c>
      <c r="F7" s="18">
        <v>4881</v>
      </c>
    </row>
    <row r="8" spans="1:6" x14ac:dyDescent="0.25">
      <c r="A8" s="17">
        <v>22</v>
      </c>
      <c r="B8" s="17" t="s">
        <v>541</v>
      </c>
      <c r="C8" s="17" t="s">
        <v>1080</v>
      </c>
      <c r="D8" s="17" t="s">
        <v>1086</v>
      </c>
      <c r="E8" s="17" t="s">
        <v>9</v>
      </c>
      <c r="F8" s="18">
        <v>3103</v>
      </c>
    </row>
    <row r="9" spans="1:6" x14ac:dyDescent="0.25">
      <c r="A9" s="17">
        <v>22</v>
      </c>
      <c r="B9" s="17" t="s">
        <v>541</v>
      </c>
      <c r="C9" s="17" t="s">
        <v>1080</v>
      </c>
      <c r="D9" s="17" t="s">
        <v>1086</v>
      </c>
      <c r="E9" s="17" t="s">
        <v>32</v>
      </c>
      <c r="F9" s="18">
        <v>24868</v>
      </c>
    </row>
    <row r="10" spans="1:6" x14ac:dyDescent="0.25">
      <c r="A10" s="17">
        <v>22</v>
      </c>
      <c r="B10" s="17" t="s">
        <v>541</v>
      </c>
      <c r="C10" s="17" t="s">
        <v>1080</v>
      </c>
      <c r="D10" s="17" t="s">
        <v>1086</v>
      </c>
      <c r="E10" s="17" t="s">
        <v>24</v>
      </c>
      <c r="F10" s="18">
        <v>509823</v>
      </c>
    </row>
    <row r="11" spans="1:6" x14ac:dyDescent="0.25">
      <c r="A11" s="17">
        <v>22</v>
      </c>
      <c r="B11" s="17" t="s">
        <v>541</v>
      </c>
      <c r="C11" s="17" t="s">
        <v>1080</v>
      </c>
      <c r="D11" s="17" t="s">
        <v>1087</v>
      </c>
      <c r="E11" s="17" t="s">
        <v>9</v>
      </c>
      <c r="F11" s="18">
        <v>4988</v>
      </c>
    </row>
    <row r="12" spans="1:6" x14ac:dyDescent="0.25">
      <c r="A12" s="17">
        <v>22</v>
      </c>
      <c r="B12" s="17" t="s">
        <v>33</v>
      </c>
      <c r="C12" s="17" t="s">
        <v>1079</v>
      </c>
      <c r="D12" s="17" t="s">
        <v>1088</v>
      </c>
      <c r="E12" s="17" t="s">
        <v>9</v>
      </c>
      <c r="F12" s="18">
        <v>21631</v>
      </c>
    </row>
    <row r="13" spans="1:6" x14ac:dyDescent="0.25">
      <c r="A13" s="17">
        <v>22</v>
      </c>
      <c r="B13" s="17" t="s">
        <v>542</v>
      </c>
      <c r="C13" s="17" t="s">
        <v>1089</v>
      </c>
      <c r="D13" s="17" t="s">
        <v>1090</v>
      </c>
      <c r="E13" s="17" t="s">
        <v>7</v>
      </c>
      <c r="F13" s="18">
        <v>93324</v>
      </c>
    </row>
    <row r="14" spans="1:6" x14ac:dyDescent="0.25">
      <c r="A14" s="17">
        <v>22</v>
      </c>
      <c r="B14" s="17" t="s">
        <v>400</v>
      </c>
      <c r="C14" s="17" t="s">
        <v>1091</v>
      </c>
      <c r="D14" s="17" t="s">
        <v>1092</v>
      </c>
      <c r="E14" s="17" t="s">
        <v>23</v>
      </c>
      <c r="F14" s="18">
        <v>38511</v>
      </c>
    </row>
    <row r="15" spans="1:6" x14ac:dyDescent="0.25">
      <c r="A15" s="17">
        <v>22</v>
      </c>
      <c r="B15" s="17" t="s">
        <v>219</v>
      </c>
      <c r="C15" s="17" t="s">
        <v>1080</v>
      </c>
      <c r="D15" s="17" t="s">
        <v>1093</v>
      </c>
      <c r="E15" s="17" t="s">
        <v>32</v>
      </c>
      <c r="F15" s="18">
        <v>19929</v>
      </c>
    </row>
    <row r="16" spans="1:6" x14ac:dyDescent="0.25">
      <c r="A16" s="17">
        <v>22</v>
      </c>
      <c r="B16" s="17" t="s">
        <v>543</v>
      </c>
      <c r="C16" s="17" t="s">
        <v>1080</v>
      </c>
      <c r="D16" s="17" t="s">
        <v>1094</v>
      </c>
      <c r="E16" s="17" t="s">
        <v>14</v>
      </c>
      <c r="F16" s="18">
        <v>2529</v>
      </c>
    </row>
    <row r="17" spans="1:6" x14ac:dyDescent="0.25">
      <c r="A17" s="17">
        <v>22</v>
      </c>
      <c r="B17" s="17" t="s">
        <v>544</v>
      </c>
      <c r="C17" s="17" t="s">
        <v>1079</v>
      </c>
      <c r="D17" s="17" t="s">
        <v>1095</v>
      </c>
      <c r="E17" s="17" t="s">
        <v>7</v>
      </c>
      <c r="F17" s="18">
        <v>56799</v>
      </c>
    </row>
    <row r="18" spans="1:6" x14ac:dyDescent="0.25">
      <c r="A18" s="17">
        <v>22</v>
      </c>
      <c r="B18" s="29" t="s">
        <v>1131</v>
      </c>
      <c r="C18" s="17" t="s">
        <v>1079</v>
      </c>
      <c r="D18" s="29" t="s">
        <v>1132</v>
      </c>
      <c r="E18" s="29" t="s">
        <v>14</v>
      </c>
      <c r="F18" s="31">
        <f>12468+10937+552+0+0+0+0+0+0+0+0+0</f>
        <v>23957</v>
      </c>
    </row>
    <row r="19" spans="1:6" x14ac:dyDescent="0.25">
      <c r="A19" s="17">
        <v>22</v>
      </c>
      <c r="B19" s="29" t="s">
        <v>1131</v>
      </c>
      <c r="C19" s="17" t="s">
        <v>1079</v>
      </c>
      <c r="D19" s="29" t="s">
        <v>1132</v>
      </c>
      <c r="E19" s="6" t="s">
        <v>9</v>
      </c>
      <c r="F19" s="7">
        <f>994841+747136+760152+504586+312890+216960+278200+299044+267030+288552+693860+808572</f>
        <v>6171823</v>
      </c>
    </row>
    <row r="20" spans="1:6" x14ac:dyDescent="0.25">
      <c r="A20" s="17">
        <v>22</v>
      </c>
      <c r="B20" s="29" t="s">
        <v>1131</v>
      </c>
      <c r="C20" s="17" t="s">
        <v>1079</v>
      </c>
      <c r="D20" s="29" t="s">
        <v>1132</v>
      </c>
      <c r="E20" s="6" t="s">
        <v>23</v>
      </c>
      <c r="F20" s="7">
        <f>0+0+0+44+1844+0+0+0+0+0+0+0</f>
        <v>1888</v>
      </c>
    </row>
    <row r="21" spans="1:6" x14ac:dyDescent="0.25">
      <c r="A21" s="17">
        <v>22</v>
      </c>
      <c r="B21" s="29" t="s">
        <v>1131</v>
      </c>
      <c r="C21" s="17" t="s">
        <v>1079</v>
      </c>
      <c r="D21" s="29" t="s">
        <v>1132</v>
      </c>
      <c r="E21" s="6" t="s">
        <v>32</v>
      </c>
      <c r="F21" s="7">
        <f>7146+6416+7104+6591+6971+6076+6678+6817+6639+8526+6830+6269</f>
        <v>82063</v>
      </c>
    </row>
    <row r="22" spans="1:6" x14ac:dyDescent="0.25">
      <c r="A22" s="17">
        <v>22</v>
      </c>
      <c r="B22" s="29" t="s">
        <v>1131</v>
      </c>
      <c r="C22" s="17" t="s">
        <v>1079</v>
      </c>
      <c r="D22" s="29" t="s">
        <v>1132</v>
      </c>
      <c r="E22" s="6" t="s">
        <v>7</v>
      </c>
      <c r="F22" s="7">
        <f>68353+54382+47028+29489+3788+0+0+0+0</f>
        <v>203040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F076A-2D40-4CAC-88F6-62CCAB6E71AD}">
  <dimension ref="A1:F20"/>
  <sheetViews>
    <sheetView workbookViewId="0">
      <selection activeCell="C34" sqref="C34"/>
    </sheetView>
  </sheetViews>
  <sheetFormatPr defaultRowHeight="12.75" x14ac:dyDescent="0.2"/>
  <cols>
    <col min="1" max="1" width="7.5703125" style="5" bestFit="1" customWidth="1"/>
    <col min="2" max="2" width="53.28515625" style="5" bestFit="1" customWidth="1"/>
    <col min="3" max="3" width="31.5703125" style="5" bestFit="1" customWidth="1"/>
    <col min="4" max="4" width="33" style="5" bestFit="1" customWidth="1"/>
    <col min="5" max="5" width="15.5703125" style="5" bestFit="1" customWidth="1"/>
    <col min="6" max="6" width="45.7109375" style="5" bestFit="1" customWidth="1"/>
    <col min="7" max="16384" width="9.140625" style="5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">
      <c r="A2" s="17">
        <v>23</v>
      </c>
      <c r="B2" s="17" t="s">
        <v>167</v>
      </c>
      <c r="C2" s="17" t="s">
        <v>1096</v>
      </c>
      <c r="D2" s="17" t="s">
        <v>1097</v>
      </c>
      <c r="E2" s="17" t="s">
        <v>23</v>
      </c>
      <c r="F2" s="18">
        <v>3091</v>
      </c>
    </row>
    <row r="3" spans="1:6" x14ac:dyDescent="0.2">
      <c r="A3" s="17">
        <v>23</v>
      </c>
      <c r="B3" s="17" t="s">
        <v>321</v>
      </c>
      <c r="C3" s="17" t="s">
        <v>1098</v>
      </c>
      <c r="D3" s="17" t="s">
        <v>1099</v>
      </c>
      <c r="E3" s="17" t="s">
        <v>7</v>
      </c>
      <c r="F3" s="18">
        <v>113651</v>
      </c>
    </row>
    <row r="4" spans="1:6" x14ac:dyDescent="0.2">
      <c r="A4" s="17">
        <v>23</v>
      </c>
      <c r="B4" s="17" t="s">
        <v>321</v>
      </c>
      <c r="C4" s="17" t="s">
        <v>1098</v>
      </c>
      <c r="D4" s="17" t="s">
        <v>1099</v>
      </c>
      <c r="E4" s="17" t="s">
        <v>1100</v>
      </c>
      <c r="F4" s="18">
        <v>15025941</v>
      </c>
    </row>
    <row r="5" spans="1:6" x14ac:dyDescent="0.2">
      <c r="A5" s="17">
        <v>23</v>
      </c>
      <c r="B5" s="17" t="s">
        <v>321</v>
      </c>
      <c r="C5" s="17" t="s">
        <v>1098</v>
      </c>
      <c r="D5" s="17" t="s">
        <v>1101</v>
      </c>
      <c r="E5" s="17" t="s">
        <v>227</v>
      </c>
      <c r="F5" s="18">
        <v>4966755</v>
      </c>
    </row>
    <row r="6" spans="1:6" x14ac:dyDescent="0.2">
      <c r="A6" s="17">
        <v>23</v>
      </c>
      <c r="B6" s="17" t="s">
        <v>48</v>
      </c>
      <c r="C6" s="17" t="s">
        <v>1098</v>
      </c>
      <c r="D6" s="17" t="s">
        <v>1102</v>
      </c>
      <c r="E6" s="17" t="s">
        <v>1100</v>
      </c>
      <c r="F6" s="18">
        <v>5068932</v>
      </c>
    </row>
    <row r="7" spans="1:6" x14ac:dyDescent="0.2">
      <c r="A7" s="17">
        <v>23</v>
      </c>
      <c r="B7" s="17" t="s">
        <v>322</v>
      </c>
      <c r="C7" s="17" t="s">
        <v>1103</v>
      </c>
      <c r="D7" s="17" t="s">
        <v>1104</v>
      </c>
      <c r="E7" s="17" t="s">
        <v>7</v>
      </c>
      <c r="F7" s="18">
        <v>539473</v>
      </c>
    </row>
    <row r="8" spans="1:6" x14ac:dyDescent="0.2">
      <c r="A8" s="17">
        <v>23</v>
      </c>
      <c r="B8" s="17" t="s">
        <v>323</v>
      </c>
      <c r="C8" s="17" t="s">
        <v>1105</v>
      </c>
      <c r="D8" s="17" t="s">
        <v>1106</v>
      </c>
      <c r="E8" s="17" t="s">
        <v>1100</v>
      </c>
      <c r="F8" s="18">
        <v>1294745</v>
      </c>
    </row>
    <row r="9" spans="1:6" x14ac:dyDescent="0.2">
      <c r="A9" s="17">
        <v>23</v>
      </c>
      <c r="B9" s="17" t="s">
        <v>324</v>
      </c>
      <c r="C9" s="17" t="s">
        <v>1107</v>
      </c>
      <c r="D9" s="17" t="s">
        <v>1108</v>
      </c>
      <c r="E9" s="17" t="s">
        <v>9</v>
      </c>
      <c r="F9" s="18">
        <v>3030</v>
      </c>
    </row>
    <row r="10" spans="1:6" x14ac:dyDescent="0.2">
      <c r="A10" s="17">
        <v>23</v>
      </c>
      <c r="B10" s="17" t="s">
        <v>324</v>
      </c>
      <c r="C10" s="17" t="s">
        <v>1109</v>
      </c>
      <c r="D10" s="17" t="s">
        <v>1110</v>
      </c>
      <c r="E10" s="17" t="s">
        <v>9</v>
      </c>
      <c r="F10" s="18">
        <v>17161</v>
      </c>
    </row>
    <row r="11" spans="1:6" x14ac:dyDescent="0.2">
      <c r="A11" s="17">
        <v>23</v>
      </c>
      <c r="B11" s="17" t="s">
        <v>324</v>
      </c>
      <c r="C11" s="17" t="s">
        <v>1109</v>
      </c>
      <c r="D11" s="17" t="s">
        <v>1110</v>
      </c>
      <c r="E11" s="17" t="s">
        <v>7</v>
      </c>
      <c r="F11" s="18">
        <v>372318</v>
      </c>
    </row>
    <row r="12" spans="1:6" x14ac:dyDescent="0.2">
      <c r="A12" s="17">
        <v>23</v>
      </c>
      <c r="B12" s="6" t="s">
        <v>1121</v>
      </c>
      <c r="C12" s="30" t="s">
        <v>1122</v>
      </c>
      <c r="D12" s="6" t="s">
        <v>1123</v>
      </c>
      <c r="E12" s="6" t="s">
        <v>50</v>
      </c>
      <c r="F12" s="7">
        <v>3300000</v>
      </c>
    </row>
    <row r="13" spans="1:6" x14ac:dyDescent="0.2">
      <c r="A13" s="17">
        <v>23</v>
      </c>
      <c r="B13" s="6" t="s">
        <v>1121</v>
      </c>
      <c r="C13" s="30" t="s">
        <v>1122</v>
      </c>
      <c r="D13" s="6" t="s">
        <v>1123</v>
      </c>
      <c r="E13" s="6" t="s">
        <v>7</v>
      </c>
      <c r="F13" s="7">
        <v>128000</v>
      </c>
    </row>
    <row r="14" spans="1:6" x14ac:dyDescent="0.2">
      <c r="A14" s="17">
        <v>23</v>
      </c>
      <c r="B14" s="34" t="s">
        <v>1133</v>
      </c>
      <c r="C14" s="17" t="s">
        <v>1109</v>
      </c>
      <c r="D14" s="29" t="s">
        <v>1134</v>
      </c>
      <c r="E14" s="29" t="s">
        <v>24</v>
      </c>
      <c r="F14" s="31">
        <v>3000000</v>
      </c>
    </row>
    <row r="15" spans="1:6" x14ac:dyDescent="0.2">
      <c r="A15" s="17">
        <v>23</v>
      </c>
      <c r="B15" s="34" t="s">
        <v>1133</v>
      </c>
      <c r="C15" s="17" t="s">
        <v>1109</v>
      </c>
      <c r="D15" s="29" t="s">
        <v>1134</v>
      </c>
      <c r="E15" s="6" t="s">
        <v>7</v>
      </c>
      <c r="F15" s="31">
        <v>250000</v>
      </c>
    </row>
    <row r="16" spans="1:6" x14ac:dyDescent="0.2">
      <c r="A16" s="17">
        <v>23</v>
      </c>
      <c r="B16" s="29" t="s">
        <v>1146</v>
      </c>
      <c r="C16" s="17" t="s">
        <v>1103</v>
      </c>
      <c r="D16" s="29" t="s">
        <v>1147</v>
      </c>
      <c r="E16" s="6" t="s">
        <v>9</v>
      </c>
      <c r="F16" s="31">
        <v>18000</v>
      </c>
    </row>
    <row r="17" spans="1:6" x14ac:dyDescent="0.2">
      <c r="A17" s="17">
        <v>23</v>
      </c>
      <c r="B17" s="29" t="s">
        <v>1146</v>
      </c>
      <c r="C17" s="17" t="s">
        <v>1103</v>
      </c>
      <c r="D17" s="29" t="s">
        <v>1147</v>
      </c>
      <c r="E17" s="6" t="s">
        <v>227</v>
      </c>
      <c r="F17" s="7">
        <v>700000</v>
      </c>
    </row>
    <row r="18" spans="1:6" x14ac:dyDescent="0.2">
      <c r="A18" s="17">
        <v>23</v>
      </c>
      <c r="B18" s="29" t="s">
        <v>1146</v>
      </c>
      <c r="C18" s="17" t="s">
        <v>1103</v>
      </c>
      <c r="D18" s="6" t="s">
        <v>1148</v>
      </c>
      <c r="E18" s="6" t="s">
        <v>24</v>
      </c>
      <c r="F18" s="7">
        <v>190000</v>
      </c>
    </row>
    <row r="19" spans="1:6" x14ac:dyDescent="0.2">
      <c r="A19" s="17">
        <v>23</v>
      </c>
      <c r="B19" s="29" t="s">
        <v>1146</v>
      </c>
      <c r="C19" s="17" t="s">
        <v>1103</v>
      </c>
      <c r="D19" s="6" t="s">
        <v>1149</v>
      </c>
      <c r="E19" s="6" t="s">
        <v>14</v>
      </c>
      <c r="F19" s="7">
        <v>1500</v>
      </c>
    </row>
    <row r="20" spans="1:6" x14ac:dyDescent="0.2">
      <c r="A20" s="17">
        <v>23</v>
      </c>
      <c r="B20" s="29" t="s">
        <v>1146</v>
      </c>
      <c r="C20" s="17" t="s">
        <v>1103</v>
      </c>
      <c r="D20" s="6" t="s">
        <v>1150</v>
      </c>
      <c r="E20" s="6" t="s">
        <v>32</v>
      </c>
      <c r="F20" s="7">
        <v>1500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F90A-3370-4511-B39B-CC3A413986CC}">
  <dimension ref="A1:F16"/>
  <sheetViews>
    <sheetView workbookViewId="0">
      <selection activeCell="D17" sqref="D17"/>
    </sheetView>
  </sheetViews>
  <sheetFormatPr defaultRowHeight="12.75" x14ac:dyDescent="0.2"/>
  <cols>
    <col min="1" max="1" width="9.140625" style="5"/>
    <col min="2" max="2" width="59.140625" style="5" bestFit="1" customWidth="1"/>
    <col min="3" max="3" width="25.42578125" style="5" bestFit="1" customWidth="1"/>
    <col min="4" max="4" width="37.42578125" style="5" bestFit="1" customWidth="1"/>
    <col min="5" max="5" width="15.5703125" style="5" bestFit="1" customWidth="1"/>
    <col min="6" max="6" width="45.7109375" style="5" bestFit="1" customWidth="1"/>
    <col min="7" max="16384" width="9.140625" style="5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">
      <c r="A2" s="6">
        <v>3</v>
      </c>
      <c r="B2" s="6" t="s">
        <v>325</v>
      </c>
      <c r="C2" s="6" t="s">
        <v>326</v>
      </c>
      <c r="D2" s="6" t="s">
        <v>327</v>
      </c>
      <c r="E2" s="6" t="s">
        <v>9</v>
      </c>
      <c r="F2" s="7">
        <v>42493</v>
      </c>
    </row>
    <row r="3" spans="1:6" x14ac:dyDescent="0.2">
      <c r="A3" s="6">
        <v>3</v>
      </c>
      <c r="B3" s="6" t="s">
        <v>325</v>
      </c>
      <c r="C3" s="6" t="s">
        <v>326</v>
      </c>
      <c r="D3" s="6" t="s">
        <v>327</v>
      </c>
      <c r="E3" s="6" t="s">
        <v>32</v>
      </c>
      <c r="F3" s="7">
        <v>11195</v>
      </c>
    </row>
    <row r="4" spans="1:6" x14ac:dyDescent="0.2">
      <c r="A4" s="6">
        <v>3</v>
      </c>
      <c r="B4" s="6" t="s">
        <v>329</v>
      </c>
      <c r="C4" s="6" t="s">
        <v>328</v>
      </c>
      <c r="D4" s="6" t="s">
        <v>336</v>
      </c>
      <c r="E4" s="6" t="s">
        <v>32</v>
      </c>
      <c r="F4" s="7">
        <v>77660</v>
      </c>
    </row>
    <row r="5" spans="1:6" x14ac:dyDescent="0.2">
      <c r="A5" s="6">
        <v>3</v>
      </c>
      <c r="B5" s="6" t="s">
        <v>29</v>
      </c>
      <c r="C5" s="6" t="s">
        <v>328</v>
      </c>
      <c r="D5" s="6" t="s">
        <v>335</v>
      </c>
      <c r="E5" s="6" t="s">
        <v>9</v>
      </c>
      <c r="F5" s="7">
        <v>5798</v>
      </c>
    </row>
    <row r="6" spans="1:6" x14ac:dyDescent="0.2">
      <c r="A6" s="6">
        <v>3</v>
      </c>
      <c r="B6" s="6" t="s">
        <v>40</v>
      </c>
      <c r="C6" s="6" t="s">
        <v>328</v>
      </c>
      <c r="D6" s="6" t="s">
        <v>338</v>
      </c>
      <c r="E6" s="6" t="s">
        <v>7</v>
      </c>
      <c r="F6" s="7">
        <v>45817</v>
      </c>
    </row>
    <row r="7" spans="1:6" x14ac:dyDescent="0.2">
      <c r="A7" s="6">
        <v>3</v>
      </c>
      <c r="B7" s="6" t="s">
        <v>330</v>
      </c>
      <c r="C7" s="6" t="s">
        <v>328</v>
      </c>
      <c r="D7" s="6" t="s">
        <v>337</v>
      </c>
      <c r="E7" s="6" t="s">
        <v>7</v>
      </c>
      <c r="F7" s="7">
        <v>130540</v>
      </c>
    </row>
    <row r="8" spans="1:6" x14ac:dyDescent="0.2">
      <c r="A8" s="6">
        <v>3</v>
      </c>
      <c r="B8" s="6" t="s">
        <v>211</v>
      </c>
      <c r="C8" s="6" t="s">
        <v>326</v>
      </c>
      <c r="D8" s="6" t="s">
        <v>331</v>
      </c>
      <c r="E8" s="6" t="s">
        <v>32</v>
      </c>
      <c r="F8" s="7">
        <v>54640</v>
      </c>
    </row>
    <row r="9" spans="1:6" x14ac:dyDescent="0.2">
      <c r="A9" s="6">
        <v>3</v>
      </c>
      <c r="B9" s="6" t="s">
        <v>332</v>
      </c>
      <c r="C9" s="6" t="s">
        <v>326</v>
      </c>
      <c r="D9" s="6" t="s">
        <v>333</v>
      </c>
      <c r="E9" s="6" t="s">
        <v>9</v>
      </c>
      <c r="F9" s="7">
        <v>6784</v>
      </c>
    </row>
    <row r="10" spans="1:6" x14ac:dyDescent="0.2">
      <c r="A10" s="6">
        <v>3</v>
      </c>
      <c r="B10" s="6" t="s">
        <v>332</v>
      </c>
      <c r="C10" s="6" t="s">
        <v>326</v>
      </c>
      <c r="D10" s="6" t="s">
        <v>340</v>
      </c>
      <c r="E10" s="6" t="s">
        <v>14</v>
      </c>
      <c r="F10" s="7">
        <v>6638</v>
      </c>
    </row>
    <row r="11" spans="1:6" x14ac:dyDescent="0.2">
      <c r="A11" s="6">
        <v>3</v>
      </c>
      <c r="B11" s="6" t="s">
        <v>332</v>
      </c>
      <c r="C11" s="6" t="s">
        <v>326</v>
      </c>
      <c r="D11" s="6" t="s">
        <v>340</v>
      </c>
      <c r="E11" s="6" t="s">
        <v>9</v>
      </c>
      <c r="F11" s="7">
        <v>31226</v>
      </c>
    </row>
    <row r="12" spans="1:6" x14ac:dyDescent="0.2">
      <c r="A12" s="6">
        <v>3</v>
      </c>
      <c r="B12" s="6" t="s">
        <v>332</v>
      </c>
      <c r="C12" s="6" t="s">
        <v>326</v>
      </c>
      <c r="D12" s="6" t="s">
        <v>340</v>
      </c>
      <c r="E12" s="6" t="s">
        <v>7</v>
      </c>
      <c r="F12" s="7">
        <v>345605</v>
      </c>
    </row>
    <row r="13" spans="1:6" x14ac:dyDescent="0.2">
      <c r="A13" s="6">
        <v>3</v>
      </c>
      <c r="B13" s="6" t="s">
        <v>334</v>
      </c>
      <c r="C13" s="6" t="s">
        <v>328</v>
      </c>
      <c r="D13" s="6" t="s">
        <v>339</v>
      </c>
      <c r="E13" s="6" t="s">
        <v>7</v>
      </c>
      <c r="F13" s="7">
        <v>50876</v>
      </c>
    </row>
    <row r="14" spans="1:6" x14ac:dyDescent="0.2">
      <c r="A14" s="6">
        <v>3</v>
      </c>
      <c r="B14" s="29" t="s">
        <v>1119</v>
      </c>
      <c r="C14" s="6" t="s">
        <v>328</v>
      </c>
      <c r="D14" s="29" t="s">
        <v>1120</v>
      </c>
      <c r="E14" s="29" t="s">
        <v>23</v>
      </c>
      <c r="F14" s="31">
        <v>20881</v>
      </c>
    </row>
    <row r="15" spans="1:6" x14ac:dyDescent="0.2">
      <c r="A15" s="6">
        <v>3</v>
      </c>
      <c r="B15" s="29" t="s">
        <v>1119</v>
      </c>
      <c r="C15" s="6" t="s">
        <v>328</v>
      </c>
      <c r="D15" s="29" t="s">
        <v>1120</v>
      </c>
      <c r="E15" s="6" t="s">
        <v>50</v>
      </c>
      <c r="F15" s="7">
        <v>3410109</v>
      </c>
    </row>
    <row r="16" spans="1:6" x14ac:dyDescent="0.2">
      <c r="A16" s="6">
        <v>3</v>
      </c>
      <c r="B16" s="29" t="s">
        <v>1119</v>
      </c>
      <c r="C16" s="6" t="s">
        <v>328</v>
      </c>
      <c r="D16" s="29" t="s">
        <v>1120</v>
      </c>
      <c r="E16" s="6" t="s">
        <v>50</v>
      </c>
      <c r="F16" s="7">
        <v>4410109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DF97-4808-4E84-99D7-C8A2051ECEB2}">
  <dimension ref="A1:G17"/>
  <sheetViews>
    <sheetView workbookViewId="0">
      <selection activeCell="D28" sqref="D28"/>
    </sheetView>
  </sheetViews>
  <sheetFormatPr defaultRowHeight="15" x14ac:dyDescent="0.25"/>
  <cols>
    <col min="2" max="2" width="54.7109375" bestFit="1" customWidth="1"/>
    <col min="3" max="3" width="22.7109375" bestFit="1" customWidth="1"/>
    <col min="4" max="4" width="40.7109375" bestFit="1" customWidth="1"/>
    <col min="5" max="5" width="15.5703125" bestFit="1" customWidth="1"/>
    <col min="6" max="6" width="45.7109375" bestFit="1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7" x14ac:dyDescent="0.25">
      <c r="A2" s="6">
        <v>4</v>
      </c>
      <c r="B2" s="6" t="s">
        <v>27</v>
      </c>
      <c r="C2" s="6" t="s">
        <v>546</v>
      </c>
      <c r="D2" s="6" t="s">
        <v>547</v>
      </c>
      <c r="E2" s="6" t="s">
        <v>9</v>
      </c>
      <c r="F2" s="7">
        <v>23768</v>
      </c>
      <c r="G2" s="2"/>
    </row>
    <row r="3" spans="1:7" x14ac:dyDescent="0.25">
      <c r="A3" s="6">
        <v>4</v>
      </c>
      <c r="B3" s="6" t="s">
        <v>29</v>
      </c>
      <c r="C3" s="6" t="s">
        <v>548</v>
      </c>
      <c r="D3" s="6" t="s">
        <v>562</v>
      </c>
      <c r="E3" s="6" t="s">
        <v>32</v>
      </c>
      <c r="F3" s="7">
        <v>15978</v>
      </c>
    </row>
    <row r="4" spans="1:7" x14ac:dyDescent="0.25">
      <c r="A4" s="6">
        <v>4</v>
      </c>
      <c r="B4" s="6" t="s">
        <v>342</v>
      </c>
      <c r="C4" s="6" t="s">
        <v>545</v>
      </c>
      <c r="D4" s="6" t="s">
        <v>549</v>
      </c>
      <c r="E4" s="6" t="s">
        <v>7</v>
      </c>
      <c r="F4" s="7">
        <v>86303</v>
      </c>
    </row>
    <row r="5" spans="1:7" x14ac:dyDescent="0.25">
      <c r="A5" s="6">
        <v>4</v>
      </c>
      <c r="B5" s="6" t="s">
        <v>343</v>
      </c>
      <c r="C5" s="6" t="s">
        <v>550</v>
      </c>
      <c r="D5" s="6" t="s">
        <v>551</v>
      </c>
      <c r="E5" s="6" t="s">
        <v>32</v>
      </c>
      <c r="F5" s="7">
        <v>62105</v>
      </c>
      <c r="G5" s="2"/>
    </row>
    <row r="6" spans="1:7" x14ac:dyDescent="0.25">
      <c r="A6" s="6">
        <v>4</v>
      </c>
      <c r="B6" s="6" t="s">
        <v>40</v>
      </c>
      <c r="C6" s="6" t="s">
        <v>552</v>
      </c>
      <c r="D6" s="6"/>
      <c r="E6" s="6" t="s">
        <v>9</v>
      </c>
      <c r="F6" s="7">
        <v>5191</v>
      </c>
    </row>
    <row r="7" spans="1:7" x14ac:dyDescent="0.25">
      <c r="A7" s="6">
        <v>4</v>
      </c>
      <c r="B7" s="6" t="s">
        <v>40</v>
      </c>
      <c r="C7" s="6" t="s">
        <v>553</v>
      </c>
      <c r="D7" s="6" t="s">
        <v>563</v>
      </c>
      <c r="E7" s="6" t="s">
        <v>9</v>
      </c>
      <c r="F7" s="7">
        <v>2911</v>
      </c>
    </row>
    <row r="8" spans="1:7" x14ac:dyDescent="0.25">
      <c r="A8" s="6">
        <v>4</v>
      </c>
      <c r="B8" s="6" t="s">
        <v>40</v>
      </c>
      <c r="C8" s="6" t="s">
        <v>553</v>
      </c>
      <c r="D8" s="6" t="s">
        <v>563</v>
      </c>
      <c r="E8" s="6" t="s">
        <v>23</v>
      </c>
      <c r="F8" s="7">
        <v>6580</v>
      </c>
    </row>
    <row r="9" spans="1:7" x14ac:dyDescent="0.25">
      <c r="A9" s="6">
        <v>4</v>
      </c>
      <c r="B9" s="6" t="s">
        <v>40</v>
      </c>
      <c r="C9" s="6" t="s">
        <v>545</v>
      </c>
      <c r="D9" s="6" t="s">
        <v>564</v>
      </c>
      <c r="E9" s="6" t="s">
        <v>9</v>
      </c>
      <c r="F9" s="7">
        <v>2082</v>
      </c>
    </row>
    <row r="10" spans="1:7" x14ac:dyDescent="0.25">
      <c r="A10" s="6">
        <v>4</v>
      </c>
      <c r="B10" s="6" t="s">
        <v>167</v>
      </c>
      <c r="C10" s="6" t="s">
        <v>554</v>
      </c>
      <c r="D10" s="6" t="s">
        <v>555</v>
      </c>
      <c r="E10" s="6" t="s">
        <v>23</v>
      </c>
      <c r="F10" s="7">
        <v>30127</v>
      </c>
    </row>
    <row r="11" spans="1:7" x14ac:dyDescent="0.25">
      <c r="A11" s="6">
        <v>4</v>
      </c>
      <c r="B11" s="6" t="s">
        <v>344</v>
      </c>
      <c r="C11" s="6" t="s">
        <v>554</v>
      </c>
      <c r="D11" s="6" t="s">
        <v>556</v>
      </c>
      <c r="E11" s="6" t="s">
        <v>14</v>
      </c>
      <c r="F11" s="7">
        <v>5293</v>
      </c>
    </row>
    <row r="12" spans="1:7" x14ac:dyDescent="0.25">
      <c r="A12" s="6">
        <v>4</v>
      </c>
      <c r="B12" s="6" t="s">
        <v>345</v>
      </c>
      <c r="C12" s="6" t="s">
        <v>550</v>
      </c>
      <c r="D12" s="6" t="s">
        <v>557</v>
      </c>
      <c r="E12" s="6" t="s">
        <v>14</v>
      </c>
      <c r="F12" s="7">
        <v>3392</v>
      </c>
    </row>
    <row r="13" spans="1:7" x14ac:dyDescent="0.25">
      <c r="A13" s="6">
        <v>4</v>
      </c>
      <c r="B13" s="6" t="s">
        <v>346</v>
      </c>
      <c r="C13" s="6" t="s">
        <v>546</v>
      </c>
      <c r="D13" s="6" t="s">
        <v>565</v>
      </c>
      <c r="E13" s="6" t="s">
        <v>9</v>
      </c>
      <c r="F13" s="7">
        <v>25437</v>
      </c>
    </row>
    <row r="14" spans="1:7" x14ac:dyDescent="0.25">
      <c r="A14" s="6">
        <v>4</v>
      </c>
      <c r="B14" s="6" t="s">
        <v>257</v>
      </c>
      <c r="C14" s="6" t="s">
        <v>546</v>
      </c>
      <c r="D14" s="6" t="s">
        <v>558</v>
      </c>
      <c r="E14" s="6" t="s">
        <v>7</v>
      </c>
      <c r="F14" s="7">
        <v>164273</v>
      </c>
    </row>
    <row r="15" spans="1:7" x14ac:dyDescent="0.25">
      <c r="A15" s="6">
        <v>4</v>
      </c>
      <c r="B15" s="6" t="s">
        <v>257</v>
      </c>
      <c r="C15" s="6" t="s">
        <v>559</v>
      </c>
      <c r="D15" s="6" t="s">
        <v>560</v>
      </c>
      <c r="E15" s="6" t="s">
        <v>32</v>
      </c>
      <c r="F15" s="7">
        <v>53635</v>
      </c>
    </row>
    <row r="16" spans="1:7" x14ac:dyDescent="0.25">
      <c r="A16" s="6">
        <v>4</v>
      </c>
      <c r="B16" s="6" t="s">
        <v>263</v>
      </c>
      <c r="C16" s="6" t="s">
        <v>554</v>
      </c>
      <c r="D16" s="6" t="s">
        <v>561</v>
      </c>
      <c r="E16" s="6" t="s">
        <v>32</v>
      </c>
      <c r="F16" s="7">
        <v>72608</v>
      </c>
    </row>
    <row r="17" spans="1:6" x14ac:dyDescent="0.25">
      <c r="A17" s="6">
        <v>4</v>
      </c>
      <c r="B17" s="6" t="s">
        <v>347</v>
      </c>
      <c r="C17" s="6" t="s">
        <v>552</v>
      </c>
      <c r="D17" s="6"/>
      <c r="E17" s="6" t="s">
        <v>32</v>
      </c>
      <c r="F17" s="7">
        <v>55804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D0DF-054D-4D85-8438-DC9F9E75A5E3}">
  <dimension ref="A1:G35"/>
  <sheetViews>
    <sheetView workbookViewId="0">
      <selection activeCell="F25" sqref="F25"/>
    </sheetView>
  </sheetViews>
  <sheetFormatPr defaultRowHeight="12.75" x14ac:dyDescent="0.2"/>
  <cols>
    <col min="1" max="1" width="9.140625" style="5"/>
    <col min="2" max="2" width="65.85546875" style="5" bestFit="1" customWidth="1"/>
    <col min="3" max="3" width="25" style="5" bestFit="1" customWidth="1"/>
    <col min="4" max="4" width="41.5703125" style="5" bestFit="1" customWidth="1"/>
    <col min="5" max="5" width="17.85546875" style="5" bestFit="1" customWidth="1"/>
    <col min="6" max="6" width="48" style="5" bestFit="1" customWidth="1"/>
    <col min="7" max="16384" width="9.140625" style="5"/>
  </cols>
  <sheetData>
    <row r="1" spans="1:7" x14ac:dyDescent="0.2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7" x14ac:dyDescent="0.2">
      <c r="A2" s="6">
        <v>5</v>
      </c>
      <c r="B2" s="6" t="s">
        <v>348</v>
      </c>
      <c r="C2" s="6" t="s">
        <v>566</v>
      </c>
      <c r="D2" s="6" t="s">
        <v>567</v>
      </c>
      <c r="E2" s="6" t="s">
        <v>32</v>
      </c>
      <c r="F2" s="7">
        <v>24767</v>
      </c>
    </row>
    <row r="3" spans="1:7" x14ac:dyDescent="0.2">
      <c r="A3" s="6">
        <v>5</v>
      </c>
      <c r="B3" s="6" t="s">
        <v>348</v>
      </c>
      <c r="C3" s="6" t="s">
        <v>566</v>
      </c>
      <c r="D3" s="6" t="s">
        <v>567</v>
      </c>
      <c r="E3" s="6" t="s">
        <v>24</v>
      </c>
      <c r="F3" s="7">
        <v>483171</v>
      </c>
    </row>
    <row r="4" spans="1:7" x14ac:dyDescent="0.2">
      <c r="A4" s="6">
        <v>5</v>
      </c>
      <c r="B4" s="6" t="s">
        <v>109</v>
      </c>
      <c r="C4" s="6" t="s">
        <v>568</v>
      </c>
      <c r="D4" s="6" t="s">
        <v>570</v>
      </c>
      <c r="E4" s="6" t="s">
        <v>32</v>
      </c>
      <c r="F4" s="7">
        <v>59389</v>
      </c>
    </row>
    <row r="5" spans="1:7" x14ac:dyDescent="0.2">
      <c r="A5" s="6">
        <v>5</v>
      </c>
      <c r="B5" s="6" t="s">
        <v>109</v>
      </c>
      <c r="C5" s="6" t="s">
        <v>569</v>
      </c>
      <c r="D5" s="6" t="s">
        <v>572</v>
      </c>
      <c r="E5" s="6" t="s">
        <v>9</v>
      </c>
      <c r="F5" s="7">
        <v>5241</v>
      </c>
    </row>
    <row r="6" spans="1:7" x14ac:dyDescent="0.2">
      <c r="A6" s="6">
        <v>5</v>
      </c>
      <c r="B6" s="6" t="s">
        <v>33</v>
      </c>
      <c r="C6" s="6" t="s">
        <v>568</v>
      </c>
      <c r="D6" s="6" t="s">
        <v>573</v>
      </c>
      <c r="E6" s="6" t="s">
        <v>14</v>
      </c>
      <c r="F6" s="7">
        <v>6364</v>
      </c>
      <c r="G6" s="8"/>
    </row>
    <row r="7" spans="1:7" x14ac:dyDescent="0.2">
      <c r="A7" s="6">
        <v>5</v>
      </c>
      <c r="B7" s="6" t="s">
        <v>33</v>
      </c>
      <c r="C7" s="6" t="s">
        <v>568</v>
      </c>
      <c r="D7" s="6" t="s">
        <v>573</v>
      </c>
      <c r="E7" s="6" t="s">
        <v>9</v>
      </c>
      <c r="F7" s="7">
        <v>6110</v>
      </c>
      <c r="G7" s="8"/>
    </row>
    <row r="8" spans="1:7" x14ac:dyDescent="0.2">
      <c r="A8" s="6">
        <v>5</v>
      </c>
      <c r="B8" s="6" t="s">
        <v>349</v>
      </c>
      <c r="C8" s="6" t="s">
        <v>571</v>
      </c>
      <c r="D8" s="6" t="s">
        <v>574</v>
      </c>
      <c r="E8" s="6" t="s">
        <v>9</v>
      </c>
      <c r="F8" s="7">
        <v>4797</v>
      </c>
    </row>
    <row r="9" spans="1:7" x14ac:dyDescent="0.2">
      <c r="A9" s="6">
        <v>5</v>
      </c>
      <c r="B9" s="6" t="s">
        <v>160</v>
      </c>
      <c r="C9" s="6" t="s">
        <v>566</v>
      </c>
      <c r="D9" s="6" t="s">
        <v>555</v>
      </c>
      <c r="E9" s="6" t="s">
        <v>14</v>
      </c>
      <c r="F9" s="7">
        <v>4555</v>
      </c>
    </row>
    <row r="10" spans="1:7" x14ac:dyDescent="0.2">
      <c r="A10" s="6">
        <v>5</v>
      </c>
      <c r="B10" s="6" t="s">
        <v>167</v>
      </c>
      <c r="C10" s="6" t="s">
        <v>566</v>
      </c>
      <c r="D10" s="6" t="s">
        <v>575</v>
      </c>
      <c r="E10" s="6" t="s">
        <v>23</v>
      </c>
      <c r="F10" s="7">
        <v>45973</v>
      </c>
    </row>
    <row r="11" spans="1:7" x14ac:dyDescent="0.2">
      <c r="A11" s="6">
        <v>5</v>
      </c>
      <c r="B11" s="6" t="s">
        <v>167</v>
      </c>
      <c r="C11" s="6" t="s">
        <v>569</v>
      </c>
      <c r="D11" s="6" t="s">
        <v>586</v>
      </c>
      <c r="E11" s="6" t="s">
        <v>9</v>
      </c>
      <c r="F11" s="7">
        <v>1407</v>
      </c>
    </row>
    <row r="12" spans="1:7" x14ac:dyDescent="0.2">
      <c r="A12" s="6">
        <v>5</v>
      </c>
      <c r="B12" s="6" t="s">
        <v>350</v>
      </c>
      <c r="C12" s="6" t="s">
        <v>566</v>
      </c>
      <c r="D12" s="6" t="s">
        <v>575</v>
      </c>
      <c r="E12" s="6" t="s">
        <v>32</v>
      </c>
      <c r="F12" s="7">
        <v>64238</v>
      </c>
      <c r="G12" s="8"/>
    </row>
    <row r="13" spans="1:7" x14ac:dyDescent="0.2">
      <c r="A13" s="6">
        <v>5</v>
      </c>
      <c r="B13" s="6" t="s">
        <v>351</v>
      </c>
      <c r="C13" s="6" t="s">
        <v>571</v>
      </c>
      <c r="D13" s="6" t="s">
        <v>574</v>
      </c>
      <c r="E13" s="6" t="s">
        <v>9</v>
      </c>
      <c r="F13" s="7">
        <v>9666</v>
      </c>
      <c r="G13" s="8"/>
    </row>
    <row r="14" spans="1:7" x14ac:dyDescent="0.2">
      <c r="A14" s="6">
        <v>5</v>
      </c>
      <c r="B14" s="6" t="s">
        <v>211</v>
      </c>
      <c r="C14" s="6" t="s">
        <v>568</v>
      </c>
      <c r="D14" s="6" t="s">
        <v>576</v>
      </c>
      <c r="E14" s="6" t="s">
        <v>23</v>
      </c>
      <c r="F14" s="7">
        <v>4513</v>
      </c>
    </row>
    <row r="15" spans="1:7" x14ac:dyDescent="0.2">
      <c r="A15" s="6">
        <v>5</v>
      </c>
      <c r="B15" s="6" t="s">
        <v>352</v>
      </c>
      <c r="C15" s="6" t="s">
        <v>566</v>
      </c>
      <c r="D15" s="6" t="s">
        <v>577</v>
      </c>
      <c r="E15" s="6" t="s">
        <v>23</v>
      </c>
      <c r="F15" s="7">
        <v>17865</v>
      </c>
    </row>
    <row r="16" spans="1:7" x14ac:dyDescent="0.2">
      <c r="A16" s="6">
        <v>5</v>
      </c>
      <c r="B16" s="6" t="s">
        <v>219</v>
      </c>
      <c r="C16" s="6" t="s">
        <v>566</v>
      </c>
      <c r="D16" s="6" t="s">
        <v>573</v>
      </c>
      <c r="E16" s="6" t="s">
        <v>14</v>
      </c>
      <c r="F16" s="7">
        <v>1498</v>
      </c>
    </row>
    <row r="17" spans="1:7" x14ac:dyDescent="0.2">
      <c r="A17" s="6">
        <v>5</v>
      </c>
      <c r="B17" s="6" t="s">
        <v>48</v>
      </c>
      <c r="C17" s="6" t="s">
        <v>566</v>
      </c>
      <c r="D17" s="6" t="s">
        <v>578</v>
      </c>
      <c r="E17" s="6" t="s">
        <v>23</v>
      </c>
      <c r="F17" s="7">
        <v>40556</v>
      </c>
    </row>
    <row r="18" spans="1:7" x14ac:dyDescent="0.2">
      <c r="A18" s="6">
        <v>5</v>
      </c>
      <c r="B18" s="6" t="s">
        <v>48</v>
      </c>
      <c r="C18" s="6" t="s">
        <v>566</v>
      </c>
      <c r="D18" s="6" t="s">
        <v>578</v>
      </c>
      <c r="E18" s="6" t="s">
        <v>32</v>
      </c>
      <c r="F18" s="7">
        <v>92512</v>
      </c>
    </row>
    <row r="19" spans="1:7" x14ac:dyDescent="0.2">
      <c r="A19" s="6">
        <v>5</v>
      </c>
      <c r="B19" s="6" t="s">
        <v>48</v>
      </c>
      <c r="C19" s="6" t="s">
        <v>566</v>
      </c>
      <c r="D19" s="6" t="s">
        <v>578</v>
      </c>
      <c r="E19" s="6" t="s">
        <v>50</v>
      </c>
      <c r="F19" s="7">
        <v>2903976</v>
      </c>
    </row>
    <row r="20" spans="1:7" x14ac:dyDescent="0.2">
      <c r="A20" s="6">
        <v>5</v>
      </c>
      <c r="B20" s="6" t="s">
        <v>353</v>
      </c>
      <c r="C20" s="6" t="s">
        <v>568</v>
      </c>
      <c r="D20" s="6" t="s">
        <v>579</v>
      </c>
      <c r="E20" s="6" t="s">
        <v>7</v>
      </c>
      <c r="F20" s="7">
        <v>152573</v>
      </c>
    </row>
    <row r="21" spans="1:7" x14ac:dyDescent="0.2">
      <c r="A21" s="6">
        <v>5</v>
      </c>
      <c r="B21" s="6" t="s">
        <v>354</v>
      </c>
      <c r="C21" s="6" t="s">
        <v>566</v>
      </c>
      <c r="D21" s="6" t="s">
        <v>580</v>
      </c>
      <c r="E21" s="6" t="s">
        <v>7</v>
      </c>
      <c r="F21" s="7">
        <v>317240</v>
      </c>
    </row>
    <row r="22" spans="1:7" x14ac:dyDescent="0.2">
      <c r="A22" s="6">
        <v>5</v>
      </c>
      <c r="B22" s="6" t="s">
        <v>263</v>
      </c>
      <c r="C22" s="6" t="s">
        <v>566</v>
      </c>
      <c r="D22" s="6" t="s">
        <v>581</v>
      </c>
      <c r="E22" s="6" t="s">
        <v>9</v>
      </c>
      <c r="F22" s="7">
        <v>7054</v>
      </c>
    </row>
    <row r="23" spans="1:7" x14ac:dyDescent="0.2">
      <c r="A23" s="6">
        <v>5</v>
      </c>
      <c r="B23" s="6" t="s">
        <v>263</v>
      </c>
      <c r="C23" s="6" t="s">
        <v>566</v>
      </c>
      <c r="D23" s="6" t="s">
        <v>581</v>
      </c>
      <c r="E23" s="6" t="s">
        <v>24</v>
      </c>
      <c r="F23" s="7">
        <v>1210528</v>
      </c>
    </row>
    <row r="24" spans="1:7" x14ac:dyDescent="0.2">
      <c r="A24" s="6">
        <v>5</v>
      </c>
      <c r="B24" s="6" t="s">
        <v>263</v>
      </c>
      <c r="C24" s="6" t="s">
        <v>571</v>
      </c>
      <c r="D24" s="6" t="s">
        <v>582</v>
      </c>
      <c r="E24" s="6" t="s">
        <v>32</v>
      </c>
      <c r="F24" s="7">
        <v>111567</v>
      </c>
    </row>
    <row r="25" spans="1:7" x14ac:dyDescent="0.2">
      <c r="A25" s="6">
        <v>5</v>
      </c>
      <c r="B25" s="6" t="s">
        <v>355</v>
      </c>
      <c r="C25" s="6" t="s">
        <v>569</v>
      </c>
      <c r="D25" s="6" t="s">
        <v>583</v>
      </c>
      <c r="E25" s="6" t="s">
        <v>14</v>
      </c>
      <c r="F25" s="7">
        <v>0</v>
      </c>
    </row>
    <row r="26" spans="1:7" x14ac:dyDescent="0.2">
      <c r="A26" s="6">
        <v>5</v>
      </c>
      <c r="B26" s="6" t="s">
        <v>355</v>
      </c>
      <c r="C26" s="6" t="s">
        <v>569</v>
      </c>
      <c r="D26" s="6" t="s">
        <v>583</v>
      </c>
      <c r="E26" s="6" t="s">
        <v>23</v>
      </c>
      <c r="F26" s="7">
        <v>7100</v>
      </c>
    </row>
    <row r="27" spans="1:7" x14ac:dyDescent="0.2">
      <c r="A27" s="6">
        <v>5</v>
      </c>
      <c r="B27" s="6" t="s">
        <v>356</v>
      </c>
      <c r="C27" s="6" t="s">
        <v>568</v>
      </c>
      <c r="D27" s="6" t="s">
        <v>584</v>
      </c>
      <c r="E27" s="6" t="s">
        <v>9</v>
      </c>
      <c r="F27" s="7">
        <v>11905</v>
      </c>
    </row>
    <row r="28" spans="1:7" x14ac:dyDescent="0.2">
      <c r="A28" s="6">
        <v>5</v>
      </c>
      <c r="B28" s="6" t="s">
        <v>357</v>
      </c>
      <c r="C28" s="6" t="s">
        <v>568</v>
      </c>
      <c r="D28" s="6" t="s">
        <v>585</v>
      </c>
      <c r="E28" s="6" t="s">
        <v>9</v>
      </c>
      <c r="F28" s="7">
        <v>33663</v>
      </c>
      <c r="G28" s="8"/>
    </row>
    <row r="29" spans="1:7" x14ac:dyDescent="0.2">
      <c r="A29" s="6">
        <v>5</v>
      </c>
      <c r="B29" s="6" t="s">
        <v>357</v>
      </c>
      <c r="C29" s="6" t="s">
        <v>568</v>
      </c>
      <c r="D29" s="6" t="s">
        <v>585</v>
      </c>
      <c r="E29" s="6" t="s">
        <v>7</v>
      </c>
      <c r="F29" s="7">
        <v>397053</v>
      </c>
      <c r="G29" s="8"/>
    </row>
    <row r="30" spans="1:7" x14ac:dyDescent="0.2">
      <c r="A30" s="6">
        <v>5</v>
      </c>
      <c r="B30" s="6" t="s">
        <v>1114</v>
      </c>
      <c r="C30" s="6" t="s">
        <v>568</v>
      </c>
      <c r="D30" s="6" t="s">
        <v>1115</v>
      </c>
      <c r="E30" s="6" t="s">
        <v>7</v>
      </c>
      <c r="F30" s="7">
        <v>338248</v>
      </c>
    </row>
    <row r="31" spans="1:7" x14ac:dyDescent="0.2">
      <c r="A31" s="6">
        <v>5</v>
      </c>
      <c r="B31" s="6" t="s">
        <v>1114</v>
      </c>
      <c r="C31" s="6" t="s">
        <v>568</v>
      </c>
      <c r="D31" s="6" t="s">
        <v>1115</v>
      </c>
      <c r="E31" s="6" t="s">
        <v>23</v>
      </c>
      <c r="F31" s="7">
        <v>39574</v>
      </c>
    </row>
    <row r="32" spans="1:7" x14ac:dyDescent="0.2">
      <c r="A32" s="6">
        <v>5</v>
      </c>
      <c r="B32" s="6" t="s">
        <v>1114</v>
      </c>
      <c r="C32" s="6" t="s">
        <v>568</v>
      </c>
      <c r="D32" s="6" t="s">
        <v>1115</v>
      </c>
      <c r="E32" s="6" t="s">
        <v>50</v>
      </c>
      <c r="F32" s="7">
        <v>3457426</v>
      </c>
    </row>
    <row r="33" spans="1:6" x14ac:dyDescent="0.2">
      <c r="A33" s="6">
        <v>5</v>
      </c>
      <c r="B33" s="6" t="s">
        <v>1114</v>
      </c>
      <c r="C33" s="6" t="s">
        <v>568</v>
      </c>
      <c r="D33" s="6" t="s">
        <v>1115</v>
      </c>
      <c r="E33" s="6" t="s">
        <v>50</v>
      </c>
      <c r="F33" s="7">
        <v>4488919</v>
      </c>
    </row>
    <row r="34" spans="1:6" x14ac:dyDescent="0.2">
      <c r="A34" s="6">
        <v>5</v>
      </c>
      <c r="B34" s="6" t="s">
        <v>1114</v>
      </c>
      <c r="C34" s="6" t="s">
        <v>568</v>
      </c>
      <c r="D34" s="6" t="s">
        <v>1115</v>
      </c>
      <c r="E34" s="6" t="s">
        <v>7</v>
      </c>
      <c r="F34" s="7">
        <v>11</v>
      </c>
    </row>
    <row r="35" spans="1:6" x14ac:dyDescent="0.2">
      <c r="A35" s="6">
        <v>5</v>
      </c>
      <c r="B35" s="6" t="s">
        <v>1114</v>
      </c>
      <c r="C35" s="6" t="s">
        <v>568</v>
      </c>
      <c r="D35" s="6" t="s">
        <v>1116</v>
      </c>
      <c r="E35" s="6" t="s">
        <v>14</v>
      </c>
      <c r="F35" s="7">
        <v>2980</v>
      </c>
    </row>
  </sheetData>
  <autoFilter ref="A1:G29" xr:uid="{D9ECD0DF-054D-4D85-8438-DC9F9E75A5E3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0437-5307-40C3-B094-FD1DBA02D6E6}">
  <sheetPr filterMode="1"/>
  <dimension ref="A1:G13"/>
  <sheetViews>
    <sheetView workbookViewId="0">
      <selection activeCell="D17" sqref="D17"/>
    </sheetView>
  </sheetViews>
  <sheetFormatPr defaultRowHeight="12.75" x14ac:dyDescent="0.2"/>
  <cols>
    <col min="1" max="1" width="9.140625" style="5"/>
    <col min="2" max="2" width="54" style="5" bestFit="1" customWidth="1"/>
    <col min="3" max="3" width="28.5703125" style="5" bestFit="1" customWidth="1"/>
    <col min="4" max="4" width="40.5703125" style="5" bestFit="1" customWidth="1"/>
    <col min="5" max="5" width="15.140625" style="5" bestFit="1" customWidth="1"/>
    <col min="6" max="6" width="45.7109375" style="5" bestFit="1" customWidth="1"/>
    <col min="7" max="16384" width="9.140625" style="5"/>
  </cols>
  <sheetData>
    <row r="1" spans="1:7" x14ac:dyDescent="0.2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7" hidden="1" x14ac:dyDescent="0.2">
      <c r="A2" s="6">
        <v>6</v>
      </c>
      <c r="B2" s="6" t="s">
        <v>27</v>
      </c>
      <c r="C2" s="6" t="s">
        <v>588</v>
      </c>
      <c r="D2" s="6" t="s">
        <v>589</v>
      </c>
      <c r="E2" s="6" t="s">
        <v>23</v>
      </c>
      <c r="F2" s="7">
        <v>30442</v>
      </c>
    </row>
    <row r="3" spans="1:7" hidden="1" x14ac:dyDescent="0.2">
      <c r="A3" s="6">
        <v>6</v>
      </c>
      <c r="B3" s="6" t="s">
        <v>35</v>
      </c>
      <c r="C3" s="6" t="s">
        <v>591</v>
      </c>
      <c r="D3" s="6" t="s">
        <v>592</v>
      </c>
      <c r="E3" s="6" t="s">
        <v>14</v>
      </c>
      <c r="F3" s="7">
        <v>3426</v>
      </c>
    </row>
    <row r="4" spans="1:7" hidden="1" x14ac:dyDescent="0.2">
      <c r="A4" s="6">
        <v>6</v>
      </c>
      <c r="B4" s="6" t="s">
        <v>358</v>
      </c>
      <c r="C4" s="6" t="s">
        <v>588</v>
      </c>
      <c r="D4" s="6" t="s">
        <v>593</v>
      </c>
      <c r="E4" s="6" t="s">
        <v>23</v>
      </c>
      <c r="F4" s="7">
        <v>13441</v>
      </c>
    </row>
    <row r="5" spans="1:7" hidden="1" x14ac:dyDescent="0.2">
      <c r="A5" s="6">
        <v>6</v>
      </c>
      <c r="B5" s="6" t="s">
        <v>358</v>
      </c>
      <c r="C5" s="6" t="s">
        <v>588</v>
      </c>
      <c r="D5" s="6" t="s">
        <v>594</v>
      </c>
      <c r="E5" s="6" t="s">
        <v>9</v>
      </c>
      <c r="F5" s="7">
        <v>2970</v>
      </c>
    </row>
    <row r="6" spans="1:7" hidden="1" x14ac:dyDescent="0.2">
      <c r="A6" s="6">
        <v>6</v>
      </c>
      <c r="B6" s="6" t="s">
        <v>40</v>
      </c>
      <c r="C6" s="6" t="s">
        <v>587</v>
      </c>
      <c r="D6" s="6" t="s">
        <v>600</v>
      </c>
      <c r="E6" s="6" t="s">
        <v>9</v>
      </c>
      <c r="F6" s="7">
        <v>6561</v>
      </c>
    </row>
    <row r="7" spans="1:7" x14ac:dyDescent="0.2">
      <c r="A7" s="6">
        <v>6</v>
      </c>
      <c r="B7" s="6" t="s">
        <v>40</v>
      </c>
      <c r="C7" s="6" t="s">
        <v>595</v>
      </c>
      <c r="D7" s="6" t="s">
        <v>601</v>
      </c>
      <c r="E7" s="6" t="s">
        <v>9</v>
      </c>
      <c r="F7" s="7">
        <v>1316</v>
      </c>
    </row>
    <row r="8" spans="1:7" hidden="1" x14ac:dyDescent="0.2">
      <c r="A8" s="6">
        <v>6</v>
      </c>
      <c r="B8" s="6" t="s">
        <v>40</v>
      </c>
      <c r="C8" s="6" t="s">
        <v>590</v>
      </c>
      <c r="D8" s="6" t="s">
        <v>602</v>
      </c>
      <c r="E8" s="6" t="s">
        <v>9</v>
      </c>
      <c r="F8" s="7">
        <v>5100</v>
      </c>
    </row>
    <row r="9" spans="1:7" hidden="1" x14ac:dyDescent="0.2">
      <c r="A9" s="6">
        <v>6</v>
      </c>
      <c r="B9" s="6" t="s">
        <v>359</v>
      </c>
      <c r="C9" s="6" t="s">
        <v>587</v>
      </c>
      <c r="D9" s="6" t="s">
        <v>596</v>
      </c>
      <c r="E9" s="6" t="s">
        <v>9</v>
      </c>
      <c r="F9" s="7">
        <v>10379</v>
      </c>
      <c r="G9" s="8"/>
    </row>
    <row r="10" spans="1:7" hidden="1" x14ac:dyDescent="0.2">
      <c r="A10" s="6">
        <v>6</v>
      </c>
      <c r="B10" s="6" t="s">
        <v>360</v>
      </c>
      <c r="C10" s="6" t="s">
        <v>590</v>
      </c>
      <c r="D10" s="6" t="s">
        <v>597</v>
      </c>
      <c r="E10" s="6" t="s">
        <v>23</v>
      </c>
      <c r="F10" s="7">
        <v>25533</v>
      </c>
      <c r="G10" s="8"/>
    </row>
    <row r="11" spans="1:7" hidden="1" x14ac:dyDescent="0.2">
      <c r="A11" s="6">
        <v>6</v>
      </c>
      <c r="B11" s="6" t="s">
        <v>361</v>
      </c>
      <c r="C11" s="6" t="s">
        <v>588</v>
      </c>
      <c r="D11" s="6" t="s">
        <v>589</v>
      </c>
      <c r="E11" s="6" t="s">
        <v>32</v>
      </c>
      <c r="F11" s="7">
        <v>56483</v>
      </c>
    </row>
    <row r="12" spans="1:7" hidden="1" x14ac:dyDescent="0.2">
      <c r="A12" s="6">
        <v>6</v>
      </c>
      <c r="B12" s="6" t="s">
        <v>362</v>
      </c>
      <c r="C12" s="6" t="s">
        <v>588</v>
      </c>
      <c r="D12" s="6" t="s">
        <v>598</v>
      </c>
      <c r="E12" s="6" t="s">
        <v>32</v>
      </c>
      <c r="F12" s="7">
        <v>56645</v>
      </c>
    </row>
    <row r="13" spans="1:7" hidden="1" x14ac:dyDescent="0.2">
      <c r="A13" s="6">
        <v>6</v>
      </c>
      <c r="B13" s="6" t="s">
        <v>362</v>
      </c>
      <c r="C13" s="6" t="s">
        <v>591</v>
      </c>
      <c r="D13" s="6" t="s">
        <v>599</v>
      </c>
      <c r="E13" s="6" t="s">
        <v>7</v>
      </c>
      <c r="F13" s="7">
        <v>98422</v>
      </c>
    </row>
  </sheetData>
  <autoFilter ref="A1:G13" xr:uid="{84E60437-5307-40C3-B094-FD1DBA02D6E6}">
    <filterColumn colId="2">
      <filters>
        <filter val="SVETI IVAN ZELINA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6E7E-18AD-4BC6-BB87-317F45824FCD}">
  <dimension ref="A1:F21"/>
  <sheetViews>
    <sheetView zoomScaleNormal="100" workbookViewId="0">
      <selection activeCell="F31" sqref="F31"/>
    </sheetView>
  </sheetViews>
  <sheetFormatPr defaultRowHeight="15" x14ac:dyDescent="0.25"/>
  <cols>
    <col min="2" max="2" width="64.140625" customWidth="1"/>
    <col min="3" max="3" width="11.28515625" bestFit="1" customWidth="1"/>
    <col min="4" max="4" width="39.42578125" bestFit="1" customWidth="1"/>
    <col min="5" max="5" width="15.5703125" bestFit="1" customWidth="1"/>
    <col min="6" max="6" width="45.7109375" bestFit="1" customWidth="1"/>
    <col min="7" max="7" width="57.42578125" bestFit="1" customWidth="1"/>
    <col min="8" max="8" width="19.42578125" bestFit="1" customWidth="1"/>
    <col min="9" max="9" width="26.140625" bestFit="1" customWidth="1"/>
    <col min="10" max="10" width="15.140625" bestFit="1" customWidth="1"/>
    <col min="11" max="11" width="26.2851562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6">
        <v>7</v>
      </c>
      <c r="B2" s="6" t="s">
        <v>363</v>
      </c>
      <c r="C2" s="6" t="s">
        <v>604</v>
      </c>
      <c r="D2" s="6" t="s">
        <v>605</v>
      </c>
      <c r="E2" s="6" t="s">
        <v>14</v>
      </c>
      <c r="F2" s="7">
        <v>0</v>
      </c>
    </row>
    <row r="3" spans="1:6" x14ac:dyDescent="0.25">
      <c r="A3" s="6">
        <v>7</v>
      </c>
      <c r="B3" s="6" t="s">
        <v>1165</v>
      </c>
      <c r="C3" s="6" t="s">
        <v>604</v>
      </c>
      <c r="D3" s="6" t="s">
        <v>605</v>
      </c>
      <c r="E3" s="6" t="s">
        <v>7</v>
      </c>
      <c r="F3" s="7">
        <v>184977</v>
      </c>
    </row>
    <row r="4" spans="1:6" x14ac:dyDescent="0.25">
      <c r="A4" s="6">
        <v>7</v>
      </c>
      <c r="B4" s="6" t="s">
        <v>363</v>
      </c>
      <c r="C4" s="6" t="s">
        <v>604</v>
      </c>
      <c r="D4" s="6" t="s">
        <v>605</v>
      </c>
      <c r="E4" s="6" t="s">
        <v>50</v>
      </c>
      <c r="F4" s="7">
        <v>2593832</v>
      </c>
    </row>
    <row r="5" spans="1:6" x14ac:dyDescent="0.25">
      <c r="A5" s="6">
        <v>7</v>
      </c>
      <c r="B5" s="6" t="s">
        <v>363</v>
      </c>
      <c r="C5" s="6" t="s">
        <v>604</v>
      </c>
      <c r="D5" s="6" t="s">
        <v>605</v>
      </c>
      <c r="E5" s="6" t="s">
        <v>23</v>
      </c>
      <c r="F5" s="7">
        <v>70347</v>
      </c>
    </row>
    <row r="6" spans="1:6" x14ac:dyDescent="0.25">
      <c r="A6" s="6">
        <v>7</v>
      </c>
      <c r="B6" s="6" t="s">
        <v>1165</v>
      </c>
      <c r="C6" s="6" t="s">
        <v>604</v>
      </c>
      <c r="D6" s="6" t="s">
        <v>605</v>
      </c>
      <c r="E6" s="6" t="s">
        <v>9</v>
      </c>
      <c r="F6" s="7">
        <v>14862</v>
      </c>
    </row>
    <row r="7" spans="1:6" x14ac:dyDescent="0.25">
      <c r="A7" s="6">
        <v>7</v>
      </c>
      <c r="B7" s="6" t="s">
        <v>364</v>
      </c>
      <c r="C7" s="6" t="s">
        <v>604</v>
      </c>
      <c r="D7" s="6" t="s">
        <v>606</v>
      </c>
      <c r="E7" s="6" t="s">
        <v>23</v>
      </c>
      <c r="F7" s="7">
        <v>34655</v>
      </c>
    </row>
    <row r="8" spans="1:6" x14ac:dyDescent="0.25">
      <c r="A8" s="6">
        <v>7</v>
      </c>
      <c r="B8" s="6" t="s">
        <v>364</v>
      </c>
      <c r="C8" s="6" t="s">
        <v>604</v>
      </c>
      <c r="D8" s="6" t="s">
        <v>607</v>
      </c>
      <c r="E8" s="6" t="s">
        <v>23</v>
      </c>
      <c r="F8" s="7">
        <v>35881</v>
      </c>
    </row>
    <row r="9" spans="1:6" x14ac:dyDescent="0.25">
      <c r="A9" s="6">
        <v>7</v>
      </c>
      <c r="B9" s="6" t="s">
        <v>364</v>
      </c>
      <c r="C9" s="6" t="s">
        <v>604</v>
      </c>
      <c r="D9" s="6" t="s">
        <v>1162</v>
      </c>
      <c r="E9" s="6" t="s">
        <v>9</v>
      </c>
      <c r="F9" s="7">
        <v>38935</v>
      </c>
    </row>
    <row r="10" spans="1:6" x14ac:dyDescent="0.25">
      <c r="A10" s="6">
        <v>7</v>
      </c>
      <c r="B10" s="6" t="s">
        <v>363</v>
      </c>
      <c r="C10" s="6" t="s">
        <v>604</v>
      </c>
      <c r="D10" s="6" t="s">
        <v>605</v>
      </c>
      <c r="E10" s="6" t="s">
        <v>32</v>
      </c>
      <c r="F10" s="7">
        <v>24465</v>
      </c>
    </row>
    <row r="11" spans="1:6" x14ac:dyDescent="0.25">
      <c r="A11" s="6">
        <v>7</v>
      </c>
      <c r="B11" s="6" t="s">
        <v>364</v>
      </c>
      <c r="C11" s="6" t="s">
        <v>604</v>
      </c>
      <c r="D11" s="6" t="s">
        <v>608</v>
      </c>
      <c r="E11" s="6" t="s">
        <v>9</v>
      </c>
      <c r="F11" s="7">
        <v>0</v>
      </c>
    </row>
    <row r="12" spans="1:6" x14ac:dyDescent="0.25">
      <c r="A12" s="6">
        <v>7</v>
      </c>
      <c r="B12" s="6" t="s">
        <v>1163</v>
      </c>
      <c r="C12" s="6" t="s">
        <v>604</v>
      </c>
      <c r="D12" s="6" t="s">
        <v>609</v>
      </c>
      <c r="E12" s="6" t="s">
        <v>23</v>
      </c>
      <c r="F12" s="7">
        <v>23139</v>
      </c>
    </row>
    <row r="13" spans="1:6" x14ac:dyDescent="0.25">
      <c r="A13" s="6">
        <v>7</v>
      </c>
      <c r="B13" s="6" t="s">
        <v>341</v>
      </c>
      <c r="C13" s="6" t="s">
        <v>604</v>
      </c>
      <c r="D13" s="6" t="s">
        <v>610</v>
      </c>
      <c r="E13" s="6" t="s">
        <v>7</v>
      </c>
      <c r="F13" s="7">
        <v>23682</v>
      </c>
    </row>
    <row r="14" spans="1:6" x14ac:dyDescent="0.25">
      <c r="A14" s="6">
        <v>7</v>
      </c>
      <c r="B14" s="6" t="s">
        <v>42</v>
      </c>
      <c r="C14" s="6" t="s">
        <v>604</v>
      </c>
      <c r="D14" s="6" t="s">
        <v>611</v>
      </c>
      <c r="E14" s="6" t="s">
        <v>23</v>
      </c>
      <c r="F14" s="7">
        <v>25785</v>
      </c>
    </row>
    <row r="15" spans="1:6" x14ac:dyDescent="0.25">
      <c r="A15" s="6">
        <v>7</v>
      </c>
      <c r="B15" s="6" t="s">
        <v>48</v>
      </c>
      <c r="C15" s="6" t="s">
        <v>604</v>
      </c>
      <c r="D15" s="6" t="s">
        <v>612</v>
      </c>
      <c r="E15" s="6" t="s">
        <v>14</v>
      </c>
      <c r="F15" s="7">
        <v>0</v>
      </c>
    </row>
    <row r="16" spans="1:6" s="40" customFormat="1" x14ac:dyDescent="0.25">
      <c r="A16" s="6">
        <v>7</v>
      </c>
      <c r="B16" s="6" t="s">
        <v>48</v>
      </c>
      <c r="C16" s="6" t="s">
        <v>604</v>
      </c>
      <c r="D16" s="6" t="s">
        <v>612</v>
      </c>
      <c r="E16" s="6" t="s">
        <v>7</v>
      </c>
      <c r="F16" s="7">
        <v>122968</v>
      </c>
    </row>
    <row r="17" spans="1:6" x14ac:dyDescent="0.25">
      <c r="A17" s="6">
        <v>7</v>
      </c>
      <c r="B17" s="6" t="s">
        <v>1166</v>
      </c>
      <c r="C17" s="6" t="s">
        <v>604</v>
      </c>
      <c r="D17" s="6" t="s">
        <v>612</v>
      </c>
      <c r="E17" s="6" t="s">
        <v>32</v>
      </c>
      <c r="F17" s="7">
        <v>78558</v>
      </c>
    </row>
    <row r="18" spans="1:6" x14ac:dyDescent="0.25">
      <c r="A18" s="6">
        <v>7</v>
      </c>
      <c r="B18" s="6" t="s">
        <v>233</v>
      </c>
      <c r="C18" s="6" t="s">
        <v>604</v>
      </c>
      <c r="D18" s="6" t="s">
        <v>613</v>
      </c>
      <c r="E18" s="6" t="s">
        <v>7</v>
      </c>
      <c r="F18" s="7">
        <v>375468</v>
      </c>
    </row>
    <row r="19" spans="1:6" x14ac:dyDescent="0.25">
      <c r="A19" s="6">
        <v>7</v>
      </c>
      <c r="B19" s="6" t="s">
        <v>233</v>
      </c>
      <c r="C19" s="6" t="s">
        <v>604</v>
      </c>
      <c r="D19" s="6" t="s">
        <v>614</v>
      </c>
      <c r="E19" s="6" t="s">
        <v>7</v>
      </c>
      <c r="F19" s="7">
        <v>565949</v>
      </c>
    </row>
    <row r="20" spans="1:6" x14ac:dyDescent="0.25">
      <c r="A20" s="6">
        <v>7</v>
      </c>
      <c r="B20" s="6" t="s">
        <v>1167</v>
      </c>
      <c r="C20" s="6" t="s">
        <v>604</v>
      </c>
      <c r="D20" s="6" t="s">
        <v>1164</v>
      </c>
      <c r="E20" s="6" t="s">
        <v>7</v>
      </c>
      <c r="F20" s="7">
        <v>812510</v>
      </c>
    </row>
    <row r="21" spans="1:6" x14ac:dyDescent="0.25">
      <c r="A21" s="6">
        <v>7</v>
      </c>
      <c r="B21" s="6" t="s">
        <v>1168</v>
      </c>
      <c r="C21" s="6" t="s">
        <v>604</v>
      </c>
      <c r="D21" s="6" t="s">
        <v>1164</v>
      </c>
      <c r="E21" s="6" t="s">
        <v>14</v>
      </c>
      <c r="F21" s="7">
        <v>110</v>
      </c>
    </row>
  </sheetData>
  <autoFilter ref="A1:G21" xr:uid="{C9296E7E-18AD-4BC6-BB87-317F45824FCD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B908-5FF4-4198-A8F0-5185614A51DD}">
  <dimension ref="A1:F14"/>
  <sheetViews>
    <sheetView workbookViewId="0">
      <selection activeCell="B30" sqref="B30"/>
    </sheetView>
  </sheetViews>
  <sheetFormatPr defaultRowHeight="15" x14ac:dyDescent="0.25"/>
  <cols>
    <col min="2" max="2" width="67.28515625" bestFit="1" customWidth="1"/>
    <col min="3" max="3" width="24.140625" bestFit="1" customWidth="1"/>
    <col min="4" max="4" width="41" bestFit="1" customWidth="1"/>
    <col min="5" max="5" width="15.5703125" bestFit="1" customWidth="1"/>
    <col min="6" max="6" width="45.71093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x14ac:dyDescent="0.25">
      <c r="A2" s="6">
        <v>8</v>
      </c>
      <c r="B2" s="6" t="s">
        <v>27</v>
      </c>
      <c r="C2" s="6" t="s">
        <v>616</v>
      </c>
      <c r="D2" s="6" t="s">
        <v>617</v>
      </c>
      <c r="E2" s="6" t="s">
        <v>23</v>
      </c>
      <c r="F2" s="7">
        <v>30489</v>
      </c>
    </row>
    <row r="3" spans="1:6" x14ac:dyDescent="0.25">
      <c r="A3" s="6">
        <v>8</v>
      </c>
      <c r="B3" s="6" t="s">
        <v>29</v>
      </c>
      <c r="C3" s="6" t="s">
        <v>615</v>
      </c>
      <c r="D3" s="6" t="s">
        <v>129</v>
      </c>
      <c r="E3" s="6" t="s">
        <v>9</v>
      </c>
      <c r="F3" s="7">
        <v>2574</v>
      </c>
    </row>
    <row r="4" spans="1:6" x14ac:dyDescent="0.25">
      <c r="A4" s="6">
        <v>8</v>
      </c>
      <c r="B4" s="6" t="s">
        <v>35</v>
      </c>
      <c r="C4" s="6" t="s">
        <v>616</v>
      </c>
      <c r="D4" s="6" t="s">
        <v>618</v>
      </c>
      <c r="E4" s="6" t="s">
        <v>23</v>
      </c>
      <c r="F4" s="7">
        <v>33423</v>
      </c>
    </row>
    <row r="5" spans="1:6" x14ac:dyDescent="0.25">
      <c r="A5" s="6">
        <v>8</v>
      </c>
      <c r="B5" s="6" t="s">
        <v>365</v>
      </c>
      <c r="C5" s="6" t="s">
        <v>616</v>
      </c>
      <c r="D5" s="6" t="s">
        <v>619</v>
      </c>
      <c r="E5" s="6" t="s">
        <v>23</v>
      </c>
      <c r="F5" s="7">
        <v>37914</v>
      </c>
    </row>
    <row r="6" spans="1:6" x14ac:dyDescent="0.25">
      <c r="A6" s="6">
        <v>8</v>
      </c>
      <c r="B6" s="6" t="s">
        <v>160</v>
      </c>
      <c r="C6" s="6" t="s">
        <v>615</v>
      </c>
      <c r="D6" s="6" t="s">
        <v>623</v>
      </c>
      <c r="E6" s="6" t="s">
        <v>7</v>
      </c>
      <c r="F6" s="7">
        <v>90988</v>
      </c>
    </row>
    <row r="7" spans="1:6" x14ac:dyDescent="0.25">
      <c r="A7" s="6">
        <v>8</v>
      </c>
      <c r="B7" s="6" t="s">
        <v>40</v>
      </c>
      <c r="C7" s="6" t="s">
        <v>615</v>
      </c>
      <c r="D7" s="6" t="s">
        <v>624</v>
      </c>
      <c r="E7" s="6" t="s">
        <v>9</v>
      </c>
      <c r="F7" s="7">
        <v>8743</v>
      </c>
    </row>
    <row r="8" spans="1:6" x14ac:dyDescent="0.25">
      <c r="A8" s="6">
        <v>8</v>
      </c>
      <c r="B8" s="6" t="s">
        <v>167</v>
      </c>
      <c r="C8" s="6" t="s">
        <v>615</v>
      </c>
      <c r="D8" s="6" t="s">
        <v>625</v>
      </c>
      <c r="E8" s="6" t="s">
        <v>23</v>
      </c>
      <c r="F8" s="7">
        <v>11380</v>
      </c>
    </row>
    <row r="9" spans="1:6" x14ac:dyDescent="0.25">
      <c r="A9" s="6">
        <v>8</v>
      </c>
      <c r="B9" s="6" t="s">
        <v>627</v>
      </c>
      <c r="C9" s="6" t="s">
        <v>616</v>
      </c>
      <c r="D9" s="6" t="s">
        <v>620</v>
      </c>
      <c r="E9" s="6" t="s">
        <v>23</v>
      </c>
      <c r="F9" s="7">
        <v>26925</v>
      </c>
    </row>
    <row r="10" spans="1:6" x14ac:dyDescent="0.25">
      <c r="A10" s="6">
        <v>8</v>
      </c>
      <c r="B10" s="6" t="s">
        <v>366</v>
      </c>
      <c r="C10" s="6" t="s">
        <v>616</v>
      </c>
      <c r="D10" s="6" t="s">
        <v>621</v>
      </c>
      <c r="E10" s="6" t="s">
        <v>32</v>
      </c>
      <c r="F10" s="7">
        <v>162441</v>
      </c>
    </row>
    <row r="11" spans="1:6" x14ac:dyDescent="0.25">
      <c r="A11" s="6">
        <v>8</v>
      </c>
      <c r="B11" s="6" t="s">
        <v>355</v>
      </c>
      <c r="C11" s="6" t="s">
        <v>615</v>
      </c>
      <c r="D11" s="6" t="s">
        <v>626</v>
      </c>
      <c r="E11" s="6" t="s">
        <v>7</v>
      </c>
      <c r="F11" s="7">
        <v>42380</v>
      </c>
    </row>
    <row r="12" spans="1:6" x14ac:dyDescent="0.25">
      <c r="A12" s="6">
        <v>8</v>
      </c>
      <c r="B12" s="6" t="s">
        <v>367</v>
      </c>
      <c r="C12" s="6" t="s">
        <v>615</v>
      </c>
      <c r="D12" s="6" t="s">
        <v>622</v>
      </c>
      <c r="E12" s="6" t="s">
        <v>9</v>
      </c>
      <c r="F12" s="7">
        <v>2344</v>
      </c>
    </row>
    <row r="13" spans="1:6" x14ac:dyDescent="0.25">
      <c r="A13" s="6">
        <v>8</v>
      </c>
      <c r="B13" s="6" t="s">
        <v>367</v>
      </c>
      <c r="C13" s="6" t="s">
        <v>615</v>
      </c>
      <c r="D13" s="6" t="s">
        <v>622</v>
      </c>
      <c r="E13" s="6" t="s">
        <v>32</v>
      </c>
      <c r="F13" s="7">
        <v>36504</v>
      </c>
    </row>
    <row r="14" spans="1:6" x14ac:dyDescent="0.25">
      <c r="A14" s="6">
        <v>8</v>
      </c>
      <c r="B14" s="6" t="s">
        <v>367</v>
      </c>
      <c r="C14" s="6" t="s">
        <v>615</v>
      </c>
      <c r="D14" s="6" t="s">
        <v>622</v>
      </c>
      <c r="E14" s="6" t="s">
        <v>7</v>
      </c>
      <c r="F14" s="7">
        <v>21136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64DB-0CFE-47EA-A5DA-0347F72495EF}">
  <sheetPr filterMode="1"/>
  <dimension ref="A1:F23"/>
  <sheetViews>
    <sheetView workbookViewId="0">
      <selection activeCell="F6" sqref="F6:F19"/>
    </sheetView>
  </sheetViews>
  <sheetFormatPr defaultRowHeight="12.75" x14ac:dyDescent="0.2"/>
  <cols>
    <col min="1" max="1" width="9.140625" style="5"/>
    <col min="2" max="2" width="65.140625" style="5" bestFit="1" customWidth="1"/>
    <col min="3" max="3" width="29.28515625" style="5" bestFit="1" customWidth="1"/>
    <col min="4" max="4" width="43" style="5" bestFit="1" customWidth="1"/>
    <col min="5" max="5" width="20.140625" style="5" bestFit="1" customWidth="1"/>
    <col min="6" max="6" width="50.28515625" style="5" bestFit="1" customWidth="1"/>
    <col min="7" max="16384" width="9.140625" style="5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603</v>
      </c>
      <c r="E1" s="3" t="s">
        <v>3</v>
      </c>
      <c r="F1" s="4" t="s">
        <v>691</v>
      </c>
    </row>
    <row r="2" spans="1:6" hidden="1" x14ac:dyDescent="0.2">
      <c r="A2" s="6">
        <v>9</v>
      </c>
      <c r="B2" s="6" t="s">
        <v>368</v>
      </c>
      <c r="C2" s="6" t="s">
        <v>628</v>
      </c>
      <c r="D2" s="6" t="s">
        <v>629</v>
      </c>
      <c r="E2" s="6" t="s">
        <v>32</v>
      </c>
      <c r="F2" s="7">
        <v>34888</v>
      </c>
    </row>
    <row r="3" spans="1:6" hidden="1" x14ac:dyDescent="0.2">
      <c r="A3" s="6">
        <v>9</v>
      </c>
      <c r="B3" s="6" t="s">
        <v>651</v>
      </c>
      <c r="C3" s="6" t="s">
        <v>630</v>
      </c>
      <c r="D3" s="6" t="s">
        <v>631</v>
      </c>
      <c r="E3" s="6" t="s">
        <v>9</v>
      </c>
      <c r="F3" s="7">
        <v>38193</v>
      </c>
    </row>
    <row r="4" spans="1:6" hidden="1" x14ac:dyDescent="0.2">
      <c r="A4" s="6">
        <v>9</v>
      </c>
      <c r="B4" s="6" t="s">
        <v>40</v>
      </c>
      <c r="C4" s="6" t="s">
        <v>632</v>
      </c>
      <c r="D4" s="6" t="s">
        <v>649</v>
      </c>
      <c r="E4" s="6" t="s">
        <v>23</v>
      </c>
      <c r="F4" s="7">
        <v>12678</v>
      </c>
    </row>
    <row r="5" spans="1:6" hidden="1" x14ac:dyDescent="0.2">
      <c r="A5" s="6">
        <v>9</v>
      </c>
      <c r="B5" s="6" t="s">
        <v>40</v>
      </c>
      <c r="C5" s="6" t="s">
        <v>633</v>
      </c>
      <c r="D5" s="6" t="s">
        <v>650</v>
      </c>
      <c r="E5" s="6" t="s">
        <v>9</v>
      </c>
      <c r="F5" s="7">
        <v>2059</v>
      </c>
    </row>
    <row r="6" spans="1:6" hidden="1" x14ac:dyDescent="0.2">
      <c r="A6" s="6">
        <v>9</v>
      </c>
      <c r="B6" s="6" t="s">
        <v>369</v>
      </c>
      <c r="C6" s="6" t="s">
        <v>634</v>
      </c>
      <c r="D6" s="6" t="s">
        <v>635</v>
      </c>
      <c r="E6" s="6" t="s">
        <v>7</v>
      </c>
      <c r="F6" s="7">
        <v>77072</v>
      </c>
    </row>
    <row r="7" spans="1:6" hidden="1" x14ac:dyDescent="0.2">
      <c r="A7" s="6">
        <v>9</v>
      </c>
      <c r="B7" s="6" t="s">
        <v>42</v>
      </c>
      <c r="C7" s="6" t="s">
        <v>632</v>
      </c>
      <c r="D7" s="6" t="s">
        <v>636</v>
      </c>
      <c r="E7" s="6" t="s">
        <v>7</v>
      </c>
      <c r="F7" s="7">
        <v>148077</v>
      </c>
    </row>
    <row r="8" spans="1:6" hidden="1" x14ac:dyDescent="0.2">
      <c r="A8" s="6">
        <v>9</v>
      </c>
      <c r="B8" s="6" t="s">
        <v>42</v>
      </c>
      <c r="C8" s="6" t="s">
        <v>633</v>
      </c>
      <c r="D8" s="6" t="s">
        <v>638</v>
      </c>
      <c r="E8" s="6" t="s">
        <v>9</v>
      </c>
      <c r="F8" s="7">
        <v>5744</v>
      </c>
    </row>
    <row r="9" spans="1:6" hidden="1" x14ac:dyDescent="0.2">
      <c r="A9" s="6">
        <v>9</v>
      </c>
      <c r="B9" s="6" t="s">
        <v>370</v>
      </c>
      <c r="C9" s="6" t="s">
        <v>652</v>
      </c>
      <c r="D9" s="6" t="s">
        <v>637</v>
      </c>
      <c r="E9" s="6" t="s">
        <v>9</v>
      </c>
      <c r="F9" s="7">
        <v>7859</v>
      </c>
    </row>
    <row r="10" spans="1:6" hidden="1" x14ac:dyDescent="0.2">
      <c r="A10" s="6">
        <v>9</v>
      </c>
      <c r="B10" s="6" t="s">
        <v>371</v>
      </c>
      <c r="C10" s="6" t="s">
        <v>634</v>
      </c>
      <c r="D10" s="6" t="s">
        <v>639</v>
      </c>
      <c r="E10" s="6" t="s">
        <v>7</v>
      </c>
      <c r="F10" s="7">
        <v>130210</v>
      </c>
    </row>
    <row r="11" spans="1:6" hidden="1" x14ac:dyDescent="0.2">
      <c r="A11" s="6">
        <v>9</v>
      </c>
      <c r="B11" s="6" t="s">
        <v>372</v>
      </c>
      <c r="C11" s="6" t="s">
        <v>634</v>
      </c>
      <c r="D11" s="6" t="s">
        <v>640</v>
      </c>
      <c r="E11" s="6" t="s">
        <v>7</v>
      </c>
      <c r="F11" s="7">
        <v>355197</v>
      </c>
    </row>
    <row r="12" spans="1:6" hidden="1" x14ac:dyDescent="0.2">
      <c r="A12" s="6">
        <v>9</v>
      </c>
      <c r="B12" s="6" t="s">
        <v>372</v>
      </c>
      <c r="C12" s="6" t="s">
        <v>641</v>
      </c>
      <c r="D12" s="6" t="s">
        <v>642</v>
      </c>
      <c r="E12" s="6" t="s">
        <v>23</v>
      </c>
      <c r="F12" s="7">
        <v>18505</v>
      </c>
    </row>
    <row r="13" spans="1:6" hidden="1" x14ac:dyDescent="0.2">
      <c r="A13" s="6">
        <v>9</v>
      </c>
      <c r="B13" s="6" t="s">
        <v>372</v>
      </c>
      <c r="C13" s="6" t="s">
        <v>630</v>
      </c>
      <c r="D13" s="6" t="s">
        <v>643</v>
      </c>
      <c r="E13" s="6" t="s">
        <v>7</v>
      </c>
      <c r="F13" s="7">
        <v>50123</v>
      </c>
    </row>
    <row r="14" spans="1:6" hidden="1" x14ac:dyDescent="0.2">
      <c r="A14" s="6">
        <v>9</v>
      </c>
      <c r="B14" s="6" t="s">
        <v>372</v>
      </c>
      <c r="C14" s="6" t="s">
        <v>644</v>
      </c>
      <c r="D14" s="6" t="s">
        <v>645</v>
      </c>
      <c r="E14" s="6" t="s">
        <v>9</v>
      </c>
      <c r="F14" s="7">
        <v>4487</v>
      </c>
    </row>
    <row r="15" spans="1:6" hidden="1" x14ac:dyDescent="0.2">
      <c r="A15" s="6">
        <v>9</v>
      </c>
      <c r="B15" s="6" t="s">
        <v>373</v>
      </c>
      <c r="C15" s="6" t="s">
        <v>632</v>
      </c>
      <c r="D15" s="6" t="s">
        <v>646</v>
      </c>
      <c r="E15" s="6" t="s">
        <v>7</v>
      </c>
      <c r="F15" s="7">
        <v>144027</v>
      </c>
    </row>
    <row r="16" spans="1:6" hidden="1" x14ac:dyDescent="0.2">
      <c r="A16" s="6">
        <v>9</v>
      </c>
      <c r="B16" s="6" t="s">
        <v>374</v>
      </c>
      <c r="C16" s="6" t="s">
        <v>632</v>
      </c>
      <c r="D16" s="6" t="s">
        <v>647</v>
      </c>
      <c r="E16" s="6" t="s">
        <v>14</v>
      </c>
      <c r="F16" s="7">
        <v>0</v>
      </c>
    </row>
    <row r="17" spans="1:6" hidden="1" x14ac:dyDescent="0.2">
      <c r="A17" s="6">
        <v>9</v>
      </c>
      <c r="B17" s="6" t="s">
        <v>374</v>
      </c>
      <c r="C17" s="6" t="s">
        <v>632</v>
      </c>
      <c r="D17" s="6" t="s">
        <v>647</v>
      </c>
      <c r="E17" s="6" t="s">
        <v>32</v>
      </c>
      <c r="F17" s="7">
        <v>10036</v>
      </c>
    </row>
    <row r="18" spans="1:6" hidden="1" x14ac:dyDescent="0.2">
      <c r="A18" s="6">
        <v>9</v>
      </c>
      <c r="B18" s="6" t="s">
        <v>375</v>
      </c>
      <c r="C18" s="6" t="s">
        <v>634</v>
      </c>
      <c r="D18" s="6" t="s">
        <v>648</v>
      </c>
      <c r="E18" s="6" t="s">
        <v>9</v>
      </c>
      <c r="F18" s="7">
        <v>7651</v>
      </c>
    </row>
    <row r="19" spans="1:6" hidden="1" x14ac:dyDescent="0.2">
      <c r="A19" s="6">
        <v>9</v>
      </c>
      <c r="B19" s="6" t="s">
        <v>375</v>
      </c>
      <c r="C19" s="6" t="s">
        <v>634</v>
      </c>
      <c r="D19" s="6" t="s">
        <v>648</v>
      </c>
      <c r="E19" s="6" t="s">
        <v>7</v>
      </c>
      <c r="F19" s="7">
        <v>219511</v>
      </c>
    </row>
    <row r="20" spans="1:6" hidden="1" x14ac:dyDescent="0.2">
      <c r="A20" s="6">
        <v>9</v>
      </c>
      <c r="B20" s="29" t="s">
        <v>1160</v>
      </c>
      <c r="C20" s="6" t="s">
        <v>634</v>
      </c>
      <c r="D20" s="29" t="s">
        <v>1161</v>
      </c>
      <c r="E20" s="29" t="s">
        <v>9</v>
      </c>
      <c r="F20" s="31">
        <v>22663</v>
      </c>
    </row>
    <row r="21" spans="1:6" hidden="1" x14ac:dyDescent="0.2">
      <c r="A21" s="6">
        <v>9</v>
      </c>
      <c r="B21" s="29" t="s">
        <v>1160</v>
      </c>
      <c r="C21" s="6" t="s">
        <v>634</v>
      </c>
      <c r="D21" s="29" t="s">
        <v>1161</v>
      </c>
      <c r="E21" s="6" t="s">
        <v>23</v>
      </c>
      <c r="F21" s="7">
        <v>28039</v>
      </c>
    </row>
    <row r="22" spans="1:6" hidden="1" x14ac:dyDescent="0.2">
      <c r="A22" s="6">
        <v>9</v>
      </c>
      <c r="B22" s="29" t="s">
        <v>1160</v>
      </c>
      <c r="C22" s="6" t="s">
        <v>634</v>
      </c>
      <c r="D22" s="29" t="s">
        <v>1161</v>
      </c>
      <c r="E22" s="6" t="s">
        <v>32</v>
      </c>
      <c r="F22" s="7">
        <v>47351</v>
      </c>
    </row>
    <row r="23" spans="1:6" x14ac:dyDescent="0.2">
      <c r="A23" s="6">
        <v>9</v>
      </c>
      <c r="B23" s="29" t="s">
        <v>1160</v>
      </c>
      <c r="C23" s="6" t="s">
        <v>634</v>
      </c>
      <c r="D23" s="29" t="s">
        <v>1161</v>
      </c>
      <c r="E23" s="6" t="s">
        <v>227</v>
      </c>
      <c r="F23" s="7">
        <v>9440985</v>
      </c>
    </row>
  </sheetData>
  <autoFilter ref="A1:F23" xr:uid="{E14F64DB-0CFE-47EA-A5DA-0347F72495EF}">
    <filterColumn colId="4">
      <filters>
        <filter val="TM8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3750a3-7e5d-41f4-bcd4-82ad545163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5632813448847B4A184175590E663" ma:contentTypeVersion="10" ma:contentTypeDescription="Create a new document." ma:contentTypeScope="" ma:versionID="739a9d6daa3d25413eb641566e90b51c">
  <xsd:schema xmlns:xsd="http://www.w3.org/2001/XMLSchema" xmlns:xs="http://www.w3.org/2001/XMLSchema" xmlns:p="http://schemas.microsoft.com/office/2006/metadata/properties" xmlns:ns3="a63750a3-7e5d-41f4-bcd4-82ad54516357" xmlns:ns4="50182b8f-c064-42ce-b77a-d24a90aff31f" targetNamespace="http://schemas.microsoft.com/office/2006/metadata/properties" ma:root="true" ma:fieldsID="7992a5e774e5efe5b58c4d0b6a3c33a3" ns3:_="" ns4:_="">
    <xsd:import namespace="a63750a3-7e5d-41f4-bcd4-82ad54516357"/>
    <xsd:import namespace="50182b8f-c064-42ce-b77a-d24a90aff3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750a3-7e5d-41f4-bcd4-82ad545163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82b8f-c064-42ce-b77a-d24a90aff31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304F39-EE0F-48C6-8445-87B3051BDE14}">
  <ds:schemaRefs>
    <ds:schemaRef ds:uri="http://purl.org/dc/dcmitype/"/>
    <ds:schemaRef ds:uri="http://schemas.microsoft.com/office/2006/metadata/properties"/>
    <ds:schemaRef ds:uri="50182b8f-c064-42ce-b77a-d24a90aff31f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63750a3-7e5d-41f4-bcd4-82ad5451635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CE3F087-00BB-432D-9172-FD1A95611F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8D2732-CDD8-408C-B296-308393CFD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750a3-7e5d-41f4-bcd4-82ad54516357"/>
    <ds:schemaRef ds:uri="50182b8f-c064-42ce-b77a-d24a90aff3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23</vt:i4>
      </vt:variant>
    </vt:vector>
  </HeadingPairs>
  <TitlesOfParts>
    <vt:vector size="23" baseType="lpstr">
      <vt:lpstr>grupa 1</vt:lpstr>
      <vt:lpstr>grupa 2</vt:lpstr>
      <vt:lpstr>grupa 3</vt:lpstr>
      <vt:lpstr>grupa 4</vt:lpstr>
      <vt:lpstr>grupa 5</vt:lpstr>
      <vt:lpstr>grupa 6</vt:lpstr>
      <vt:lpstr>grupa 7</vt:lpstr>
      <vt:lpstr>grupa 8</vt:lpstr>
      <vt:lpstr>grupa 9</vt:lpstr>
      <vt:lpstr>grupa 10</vt:lpstr>
      <vt:lpstr>grupa 11</vt:lpstr>
      <vt:lpstr>grupa 12</vt:lpstr>
      <vt:lpstr>grupa 13</vt:lpstr>
      <vt:lpstr>grupa 14</vt:lpstr>
      <vt:lpstr>grupa 15</vt:lpstr>
      <vt:lpstr>grupa 16</vt:lpstr>
      <vt:lpstr>grupa 17</vt:lpstr>
      <vt:lpstr>grupa 18</vt:lpstr>
      <vt:lpstr>grupa 19</vt:lpstr>
      <vt:lpstr>grupa 20</vt:lpstr>
      <vt:lpstr>grupa 21</vt:lpstr>
      <vt:lpstr>grupa 22</vt:lpstr>
      <vt:lpstr>grupa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Marija Lončarić</dc:creator>
  <cp:lastModifiedBy>Klaudija Kralj</cp:lastModifiedBy>
  <dcterms:created xsi:type="dcterms:W3CDTF">2025-07-14T10:37:11Z</dcterms:created>
  <dcterms:modified xsi:type="dcterms:W3CDTF">2025-07-22T11:54:52Z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0x0101000425632813448847B4A184175590E663</vt:lpwstr>
  </property>
</Properties>
</file>